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<sst xmlns="http://schemas.openxmlformats.org/spreadsheetml/2006/main" count="297" uniqueCount="96">
  <si>
    <t xml:space="preserve">Школа</t>
  </si>
  <si>
    <t xml:space="preserve">Утвердил:</t>
  </si>
  <si>
    <t xml:space="preserve">должность</t>
  </si>
  <si>
    <t xml:space="preserve">Типовое примерное меню приготавливаемых блюд</t>
  </si>
  <si>
    <t xml:space="preserve">фамилия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</si>
  <si>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</si>
  <si>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</si>
  <si>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</si>
  <si>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</si>
  <si>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</si>
  <si>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</si>
  <si>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</si>
  <si>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</si>
  <si>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</si>
  <si>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</si>
  <si>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</si>
  <si>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</si>
  <si>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</si>
  <si>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</si>
  <si>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</si>
  <si>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</si>
  <si>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</si>
  <si>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</si>
  <si>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</si>
  <si>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</si>
  <si>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"Дружба"</t>
  </si>
  <si>
    <t xml:space="preserve">гор.напиток</t>
  </si>
  <si>
    <t xml:space="preserve">Какао-напиток на молоке</t>
  </si>
  <si>
    <t xml:space="preserve">хлеб</t>
  </si>
  <si>
    <t xml:space="preserve">Хлеб из муки пшеничной</t>
  </si>
  <si>
    <t xml:space="preserve">фрукты</t>
  </si>
  <si>
    <t xml:space="preserve">Сыр (порциями)</t>
  </si>
  <si>
    <t xml:space="preserve">Печенье</t>
  </si>
  <si>
    <t xml:space="preserve">итого</t>
  </si>
  <si>
    <t xml:space="preserve">Обед</t>
  </si>
  <si>
    <t xml:space="preserve">закуска</t>
  </si>
  <si>
    <t xml:space="preserve">Салат витаминный с растительным маслом </t>
  </si>
  <si>
    <t xml:space="preserve">1 блюдо</t>
  </si>
  <si>
    <t xml:space="preserve">Суп вермишелевый на курином бульоне</t>
  </si>
  <si>
    <t xml:space="preserve">2 блюдо</t>
  </si>
  <si>
    <t xml:space="preserve">Рагу из мяса птицы (курица)</t>
  </si>
  <si>
    <t xml:space="preserve">гарнир</t>
  </si>
  <si>
    <t xml:space="preserve">напиток</t>
  </si>
  <si>
    <t xml:space="preserve">Компот из плодов сушеных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</si>
  <si>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</si>
  <si>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</si>
  <si>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</si>
  <si>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</si>
  <si>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Пудинг из творога запеченный</t>
  </si>
  <si>
    <t xml:space="preserve">Соус абрикосовый</t>
  </si>
  <si>
    <t xml:space="preserve">Чай с лимоном</t>
  </si>
  <si>
    <t xml:space="preserve">Икра из кабачков</t>
  </si>
  <si>
    <t xml:space="preserve">Борщ с капустой и картофелем</t>
  </si>
  <si>
    <t xml:space="preserve">Гуляш</t>
  </si>
  <si>
    <t xml:space="preserve">Каша гречневая</t>
  </si>
  <si>
    <t xml:space="preserve">Компот из плодов свежих (яблоки) </t>
  </si>
  <si>
    <t xml:space="preserve">Каша овсяная</t>
  </si>
  <si>
    <t xml:space="preserve">Кофейный напиток из цикория с молоком</t>
  </si>
  <si>
    <t xml:space="preserve">Фрукты свежие по сезонности</t>
  </si>
  <si>
    <t xml:space="preserve">Огурцы консервированные без уксуса</t>
  </si>
  <si>
    <t xml:space="preserve">Суп картофельный с горохом</t>
  </si>
  <si>
    <t xml:space="preserve">Котлеты рубленые из птицы</t>
  </si>
  <si>
    <t xml:space="preserve">Капуста тушеная</t>
  </si>
  <si>
    <t xml:space="preserve">Кисель ягодный (смородина)</t>
  </si>
  <si>
    <t xml:space="preserve">Омлет</t>
  </si>
  <si>
    <t xml:space="preserve">Салат Мозайка</t>
  </si>
  <si>
    <t xml:space="preserve">Суп крестьянский с крупой</t>
  </si>
  <si>
    <t xml:space="preserve">Рыба, запеченная с картофелем, по-русски</t>
  </si>
  <si>
    <t xml:space="preserve">Каша пшенная</t>
  </si>
  <si>
    <t xml:space="preserve">Кофейный напиток злаковый на молоке</t>
  </si>
  <si>
    <t xml:space="preserve">Салат из свеклы с маслом раст.</t>
  </si>
  <si>
    <t xml:space="preserve">Суп картофельный с фасолью</t>
  </si>
  <si>
    <t xml:space="preserve">Пельмени с маслом сливочным</t>
  </si>
  <si>
    <t xml:space="preserve">Сок фруктовый</t>
  </si>
  <si>
    <t xml:space="preserve">Каша рисовая</t>
  </si>
  <si>
    <t xml:space="preserve">Выпечка п/п</t>
  </si>
  <si>
    <t xml:space="preserve">Рассольник ленинградский</t>
  </si>
  <si>
    <t xml:space="preserve">Биточки рубленые куриные</t>
  </si>
  <si>
    <t xml:space="preserve">Рагу из овощей</t>
  </si>
  <si>
    <t xml:space="preserve">Компот из плодов свежих (лимон)</t>
  </si>
  <si>
    <t xml:space="preserve">Чай с молоком</t>
  </si>
  <si>
    <t xml:space="preserve">Салат из капусты с растительным маслом</t>
  </si>
  <si>
    <t xml:space="preserve">Суп куриный</t>
  </si>
  <si>
    <t xml:space="preserve">Печень по-строгановски</t>
  </si>
  <si>
    <t xml:space="preserve">Изделия макаронные отварные</t>
  </si>
  <si>
    <t xml:space="preserve">Каша гречневая молочная</t>
  </si>
  <si>
    <t xml:space="preserve">Борщ "Сибирский"</t>
  </si>
  <si>
    <t xml:space="preserve">Котлета рыбная</t>
  </si>
  <si>
    <t xml:space="preserve">Картофель отварной, запеченный со сливочным маслом</t>
  </si>
  <si>
    <t xml:space="preserve">Кисель вишневый</t>
  </si>
  <si>
    <t xml:space="preserve">Чай</t>
  </si>
  <si>
    <t xml:space="preserve">Уха ростовская</t>
  </si>
  <si>
    <t xml:space="preserve">Плов куриный</t>
  </si>
  <si>
    <t xml:space="preserve">Напиток клубничный</t>
  </si>
  <si>
    <t xml:space="preserve">Щи из свежей капусты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</si>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</sst>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 Cyr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0"/>
    </font>
    <font>
      <b val="true"/>
      <sz val="14"/>
      <color rgb="FF333333"/>
      <name val="Arial"/>
      <family val="0"/>
    </font>
    <font>
      <sz val="10"/>
      <color rgb="FF333333"/>
      <name val="Arial"/>
      <family val="0"/>
    </font>
    <font>
      <i val="true"/>
      <sz val="8"/>
      <color rgb="FF000000"/>
      <name val="Arial"/>
      <family val="0"/>
    </font>
    <font>
      <b val="true"/>
      <sz val="8"/>
      <color rgb="FF000000"/>
      <name val="Arial"/>
      <family val="0"/>
    </font>
    <font>
      <b val="true"/>
      <sz val="8"/>
      <color rgb="FF333333"/>
      <name val="Arial"/>
      <family val="0"/>
    </font>
    <font>
      <i val="true"/>
      <sz val="11"/>
      <color rgb="FF000000"/>
      <name val="Calibri"/>
      <family val="0"/>
    </font>
    <font>
      <b val="true"/>
      <sz val="10"/>
      <color rgb="FF333333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0C0C0"/>
        <bgColor rgb="FFCCCCFF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6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6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6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6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6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6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6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10 2 2" xfId="20"/>
    <cellStyle name="Обычный 5 2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N14" activeCellId="0" sqref="N14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"/>
    <col collapsed="false" customWidth="true" hidden="false" outlineLevel="0" max="2" min="2" style="1" width="5.28"/>
    <col collapsed="false" customWidth="false" hidden="false" outlineLevel="0" max="3" min="3" style="2" width="9.14"/>
    <col collapsed="false" customWidth="true" hidden="false" outlineLevel="0" max="4" min="4" style="2" width="11.56"/>
    <col collapsed="false" customWidth="true" hidden="false" outlineLevel="0" max="5" min="5" style="1" width="52.56"/>
    <col collapsed="false" customWidth="true" hidden="false" outlineLevel="0" max="6" min="6" style="1" width="9.28"/>
    <col collapsed="false" customWidth="true" hidden="false" outlineLevel="0" max="7" min="7" style="1" width="9.99"/>
    <col collapsed="false" customWidth="true" hidden="false" outlineLevel="0" max="8" min="8" style="1" width="7.56"/>
    <col collapsed="false" customWidth="true" hidden="false" outlineLevel="0" max="9" min="9" style="1" width="6.85"/>
    <col collapsed="false" customWidth="true" hidden="false" outlineLevel="0" max="10" min="10" style="1" width="8.14"/>
    <col collapsed="false" customWidth="true" hidden="false" outlineLevel="0" max="11" min="11" style="1" width="9.99"/>
    <col collapsed="false" customWidth="false" hidden="false" outlineLevel="0" max="257" min="12" style="1" width="9.14"/>
  </cols>
  <sheetData>
    <row r="1" customFormat="false" ht="15" hidden="false" customHeight="true" outlineLevel="0" collapsed="false">
      <c r="A1" s="2" t="s">
        <v>0</v>
      </c>
      <c r="C1" s="3"/>
      <c r="D1" s="3"/>
      <c r="E1" s="3"/>
      <c r="F1" s="4" t="s">
        <v>1</v>
      </c>
      <c r="G1" s="1" t="s">
        <v>2</v>
      </c>
      <c r="H1" s="5"/>
      <c r="I1" s="5"/>
      <c r="J1" s="5"/>
      <c r="K1" s="5"/>
    </row>
    <row r="2" customFormat="false" ht="18" hidden="false" customHeight="true" outlineLevel="0" collapsed="false">
      <c r="A2" s="6" t="s">
        <v>3</v>
      </c>
      <c r="C2" s="1"/>
      <c r="G2" s="1" t="s">
        <v>4</v>
      </c>
      <c r="H2" s="5"/>
      <c r="I2" s="5"/>
      <c r="J2" s="5"/>
      <c r="K2" s="5"/>
    </row>
    <row r="3" customFormat="false" ht="17.25" hidden="false" customHeight="true" outlineLevel="0" collapsed="false">
      <c r="A3" s="7" t="s">
        <v>5</v>
      </c>
      <c r="C3" s="1"/>
      <c r="D3" s="7"/>
      <c r="E3" s="8" t="s">
        <v>6</v>
      </c>
      <c r="G3" s="1" t="s">
        <v>7</v>
      </c>
      <c r="H3" s="9"/>
      <c r="I3" s="9"/>
      <c r="J3" s="10" t="n">
        <v>2023</v>
      </c>
      <c r="K3" s="11"/>
    </row>
    <row r="4" customFormat="false" ht="12.75" hidden="false" customHeight="false" outlineLevel="0" collapsed="false">
      <c r="C4" s="1"/>
      <c r="D4" s="7"/>
      <c r="H4" s="12" t="s">
        <v>8</v>
      </c>
      <c r="I4" s="12" t="s">
        <v>9</v>
      </c>
      <c r="J4" s="12" t="s">
        <v>10</v>
      </c>
    </row>
    <row r="5" customFormat="false" ht="33.75" hidden="false" customHeight="false" outlineLevel="0" collapsed="false">
      <c r="A5" s="13" t="s">
        <v>11</v>
      </c>
      <c r="B5" s="14" t="s">
        <v>12</v>
      </c>
      <c r="C5" s="15" t="s">
        <v>13</v>
      </c>
      <c r="D5" s="15" t="s">
        <v>14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5" t="s">
        <v>20</v>
      </c>
      <c r="K5" s="16" t="s">
        <v>21</v>
      </c>
      <c r="L5" s="15" t="s">
        <v>22</v>
      </c>
    </row>
    <row r="6" customFormat="false" ht="15" hidden="false" customHeight="false" outlineLevel="0" collapsed="false">
      <c r="A6" s="17" t="n">
        <v>1</v>
      </c>
      <c r="B6" s="18" t="n">
        <v>1</v>
      </c>
      <c r="C6" s="19" t="s">
        <v>23</v>
      </c>
      <c r="D6" s="20" t="s">
        <v>24</v>
      </c>
      <c r="E6" s="21" t="s">
        <v>25</v>
      </c>
      <c r="F6" s="22" t="n">
        <v>200</v>
      </c>
      <c r="G6" s="22" t="n">
        <v>7.772</v>
      </c>
      <c r="H6" s="22" t="n">
        <v>7.852</v>
      </c>
      <c r="I6" s="22" t="n">
        <v>43.878</v>
      </c>
      <c r="J6" s="22" t="n">
        <v>273.88</v>
      </c>
      <c r="K6" s="23" t="n">
        <v>192</v>
      </c>
      <c r="L6" s="22"/>
    </row>
    <row r="7" customFormat="false" ht="15" hidden="false" customHeight="false" outlineLevel="0" collapsed="false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customFormat="false" ht="15" hidden="false" customHeight="false" outlineLevel="0" collapsed="false">
      <c r="A8" s="24"/>
      <c r="B8" s="25"/>
      <c r="C8" s="26"/>
      <c r="D8" s="31" t="s">
        <v>26</v>
      </c>
      <c r="E8" s="28" t="s">
        <v>27</v>
      </c>
      <c r="F8" s="29" t="n">
        <v>200</v>
      </c>
      <c r="G8" s="29" t="n">
        <v>3.972</v>
      </c>
      <c r="H8" s="29" t="n">
        <v>3.8</v>
      </c>
      <c r="I8" s="29" t="n">
        <v>9.104</v>
      </c>
      <c r="J8" s="29" t="n">
        <v>87.52</v>
      </c>
      <c r="K8" s="30" t="n">
        <v>415</v>
      </c>
      <c r="L8" s="29"/>
    </row>
    <row r="9" customFormat="false" ht="15" hidden="false" customHeight="false" outlineLevel="0" collapsed="false">
      <c r="A9" s="24"/>
      <c r="B9" s="25"/>
      <c r="C9" s="26"/>
      <c r="D9" s="31" t="s">
        <v>28</v>
      </c>
      <c r="E9" s="28" t="s">
        <v>29</v>
      </c>
      <c r="F9" s="29" t="n">
        <v>60</v>
      </c>
      <c r="G9" s="29" t="n">
        <v>4.5</v>
      </c>
      <c r="H9" s="29" t="n">
        <v>1.74</v>
      </c>
      <c r="I9" s="29" t="n">
        <v>30.84</v>
      </c>
      <c r="J9" s="29" t="n">
        <v>157.2</v>
      </c>
      <c r="K9" s="30" t="n">
        <v>18</v>
      </c>
      <c r="L9" s="29"/>
    </row>
    <row r="10" customFormat="false" ht="15" hidden="false" customHeight="false" outlineLevel="0" collapsed="false">
      <c r="A10" s="24"/>
      <c r="B10" s="25"/>
      <c r="C10" s="26"/>
      <c r="D10" s="31" t="s">
        <v>30</v>
      </c>
      <c r="E10" s="28"/>
      <c r="F10" s="29"/>
      <c r="G10" s="29"/>
      <c r="H10" s="29"/>
      <c r="I10" s="29"/>
      <c r="J10" s="29"/>
      <c r="K10" s="30"/>
      <c r="L10" s="29"/>
    </row>
    <row r="11" customFormat="false" ht="15" hidden="false" customHeight="false" outlineLevel="0" collapsed="false">
      <c r="A11" s="24"/>
      <c r="B11" s="25"/>
      <c r="C11" s="26"/>
      <c r="D11" s="27"/>
      <c r="E11" s="28" t="s">
        <v>31</v>
      </c>
      <c r="F11" s="29" t="n">
        <v>10</v>
      </c>
      <c r="G11" s="29" t="n">
        <v>2.32</v>
      </c>
      <c r="H11" s="29" t="n">
        <v>2.95</v>
      </c>
      <c r="I11" s="29" t="n">
        <v>0</v>
      </c>
      <c r="J11" s="29" t="n">
        <v>36.4</v>
      </c>
      <c r="K11" s="30" t="n">
        <v>16</v>
      </c>
      <c r="L11" s="29"/>
    </row>
    <row r="12" customFormat="false" ht="15" hidden="false" customHeight="false" outlineLevel="0" collapsed="false">
      <c r="A12" s="24"/>
      <c r="B12" s="25"/>
      <c r="C12" s="26"/>
      <c r="D12" s="27"/>
      <c r="E12" s="28" t="s">
        <v>32</v>
      </c>
      <c r="F12" s="29" t="n">
        <v>40</v>
      </c>
      <c r="G12" s="29" t="n">
        <v>3</v>
      </c>
      <c r="H12" s="29" t="n">
        <v>3.92</v>
      </c>
      <c r="I12" s="29" t="n">
        <v>29.76</v>
      </c>
      <c r="J12" s="29" t="n">
        <v>166.8</v>
      </c>
      <c r="K12" s="30"/>
      <c r="L12" s="29" t="n">
        <v>81.75</v>
      </c>
    </row>
    <row r="13" customFormat="false" ht="15" hidden="false" customHeight="false" outlineLevel="0" collapsed="false">
      <c r="A13" s="32"/>
      <c r="B13" s="33"/>
      <c r="C13" s="34"/>
      <c r="D13" s="35" t="s">
        <v>33</v>
      </c>
      <c r="E13" s="36"/>
      <c r="F13" s="37" t="n">
        <f aca="false">SUM(F6:F12)</f>
        <v>510</v>
      </c>
      <c r="G13" s="37" t="n">
        <f aca="false">SUM(G6:G12)</f>
        <v>21.564</v>
      </c>
      <c r="H13" s="37" t="n">
        <f aca="false">SUM(H6:H12)</f>
        <v>20.262</v>
      </c>
      <c r="I13" s="37" t="n">
        <f aca="false">SUM(I6:I12)</f>
        <v>113.582</v>
      </c>
      <c r="J13" s="37" t="n">
        <f aca="false">SUM(J6:J12)</f>
        <v>721.8</v>
      </c>
      <c r="K13" s="38"/>
      <c r="L13" s="37" t="n">
        <f aca="false">SUM(L6:L12)</f>
        <v>81.75</v>
      </c>
    </row>
    <row r="14" customFormat="false" ht="15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34</v>
      </c>
      <c r="D14" s="31" t="s">
        <v>35</v>
      </c>
      <c r="E14" s="28" t="s">
        <v>36</v>
      </c>
      <c r="F14" s="29" t="n">
        <v>60</v>
      </c>
      <c r="G14" s="29" t="n">
        <v>0.63</v>
      </c>
      <c r="H14" s="29" t="n">
        <v>2.4924</v>
      </c>
      <c r="I14" s="29" t="n">
        <v>6.2202</v>
      </c>
      <c r="J14" s="29" t="n">
        <v>50.58</v>
      </c>
      <c r="K14" s="30" t="n">
        <v>43</v>
      </c>
      <c r="L14" s="29"/>
    </row>
    <row r="15" customFormat="false" ht="15" hidden="false" customHeight="false" outlineLevel="0" collapsed="false">
      <c r="A15" s="24"/>
      <c r="B15" s="25"/>
      <c r="C15" s="26"/>
      <c r="D15" s="31" t="s">
        <v>37</v>
      </c>
      <c r="E15" s="28" t="s">
        <v>38</v>
      </c>
      <c r="F15" s="29" t="n">
        <v>200</v>
      </c>
      <c r="G15" s="29" t="n">
        <v>2.008</v>
      </c>
      <c r="H15" s="29" t="n">
        <v>3.532</v>
      </c>
      <c r="I15" s="29" t="n">
        <v>12.52</v>
      </c>
      <c r="J15" s="29" t="n">
        <v>90.08</v>
      </c>
      <c r="K15" s="30" t="n">
        <v>156</v>
      </c>
      <c r="L15" s="29"/>
    </row>
    <row r="16" customFormat="false" ht="15" hidden="false" customHeight="false" outlineLevel="0" collapsed="false">
      <c r="A16" s="24"/>
      <c r="B16" s="25"/>
      <c r="C16" s="26"/>
      <c r="D16" s="31" t="s">
        <v>39</v>
      </c>
      <c r="E16" s="28" t="s">
        <v>40</v>
      </c>
      <c r="F16" s="29" t="n">
        <v>240</v>
      </c>
      <c r="G16" s="29" t="n">
        <v>26.7196</v>
      </c>
      <c r="H16" s="29" t="n">
        <v>24.6436</v>
      </c>
      <c r="I16" s="29" t="n">
        <v>30.0481</v>
      </c>
      <c r="J16" s="29" t="n">
        <v>435.045</v>
      </c>
      <c r="K16" s="30" t="n">
        <v>334</v>
      </c>
      <c r="L16" s="29"/>
    </row>
    <row r="17" customFormat="false" ht="15" hidden="false" customHeight="false" outlineLevel="0" collapsed="false">
      <c r="A17" s="24"/>
      <c r="B17" s="25"/>
      <c r="C17" s="26"/>
      <c r="D17" s="31" t="s">
        <v>41</v>
      </c>
      <c r="E17" s="28"/>
      <c r="F17" s="29"/>
      <c r="G17" s="29"/>
      <c r="H17" s="29"/>
      <c r="I17" s="29"/>
      <c r="J17" s="29"/>
      <c r="K17" s="30"/>
      <c r="L17" s="29"/>
    </row>
    <row r="18" customFormat="false" ht="15" hidden="false" customHeight="false" outlineLevel="0" collapsed="false">
      <c r="A18" s="24"/>
      <c r="B18" s="25"/>
      <c r="C18" s="26"/>
      <c r="D18" s="31" t="s">
        <v>42</v>
      </c>
      <c r="E18" s="28" t="s">
        <v>43</v>
      </c>
      <c r="F18" s="29" t="n">
        <v>200</v>
      </c>
      <c r="G18" s="29" t="n">
        <v>0.48</v>
      </c>
      <c r="H18" s="29" t="n">
        <v>0.036</v>
      </c>
      <c r="I18" s="29" t="n">
        <v>14.832</v>
      </c>
      <c r="J18" s="29" t="n">
        <v>60.72</v>
      </c>
      <c r="K18" s="30" t="n">
        <v>638</v>
      </c>
      <c r="L18" s="29"/>
    </row>
    <row r="19" customFormat="false" ht="15" hidden="false" customHeight="false" outlineLevel="0" collapsed="false">
      <c r="A19" s="24"/>
      <c r="B19" s="25"/>
      <c r="C19" s="26"/>
      <c r="D19" s="31" t="s">
        <v>44</v>
      </c>
      <c r="E19" s="28" t="s">
        <v>29</v>
      </c>
      <c r="F19" s="29" t="n">
        <v>40</v>
      </c>
      <c r="G19" s="29" t="n">
        <v>3</v>
      </c>
      <c r="H19" s="29" t="n">
        <v>1.16</v>
      </c>
      <c r="I19" s="29" t="n">
        <v>20.56</v>
      </c>
      <c r="J19" s="29" t="n">
        <v>104.8</v>
      </c>
      <c r="K19" s="30" t="n">
        <v>18</v>
      </c>
      <c r="L19" s="29"/>
    </row>
    <row r="20" customFormat="false" ht="15" hidden="false" customHeight="false" outlineLevel="0" collapsed="false">
      <c r="A20" s="24"/>
      <c r="B20" s="25"/>
      <c r="C20" s="26"/>
      <c r="D20" s="31" t="s">
        <v>45</v>
      </c>
      <c r="E20" s="28" t="s">
        <v>46</v>
      </c>
      <c r="F20" s="29" t="n">
        <v>40</v>
      </c>
      <c r="G20" s="29" t="n">
        <v>2.24</v>
      </c>
      <c r="H20" s="29" t="n">
        <v>0.44</v>
      </c>
      <c r="I20" s="29" t="n">
        <v>19.76</v>
      </c>
      <c r="J20" s="29" t="n">
        <v>92.8</v>
      </c>
      <c r="K20" s="30" t="n">
        <v>19</v>
      </c>
      <c r="L20" s="29" t="n">
        <v>115</v>
      </c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5" hidden="false" customHeight="false" outlineLevel="0" collapsed="false">
      <c r="A23" s="32"/>
      <c r="B23" s="33"/>
      <c r="C23" s="34"/>
      <c r="D23" s="35" t="s">
        <v>33</v>
      </c>
      <c r="E23" s="36"/>
      <c r="F23" s="37" t="n">
        <f aca="false">SUM(F14:F22)</f>
        <v>780</v>
      </c>
      <c r="G23" s="37" t="n">
        <f aca="false">SUM(G14:G22)</f>
        <v>35.0776</v>
      </c>
      <c r="H23" s="37" t="n">
        <f aca="false">SUM(H14:H22)</f>
        <v>32.304</v>
      </c>
      <c r="I23" s="37" t="n">
        <f aca="false">SUM(I14:I22)</f>
        <v>103.9403</v>
      </c>
      <c r="J23" s="37" t="n">
        <f aca="false">SUM(J14:J22)</f>
        <v>834.025</v>
      </c>
      <c r="K23" s="38"/>
      <c r="L23" s="37" t="n">
        <f aca="false">SUM(L14:L22)</f>
        <v>115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47</v>
      </c>
      <c r="D24" s="44"/>
      <c r="E24" s="45"/>
      <c r="F24" s="46" t="n">
        <f aca="false">F13+F23</f>
        <v>1290</v>
      </c>
      <c r="G24" s="46" t="n">
        <f aca="false">G13+G23</f>
        <v>56.6416</v>
      </c>
      <c r="H24" s="46" t="n">
        <f aca="false">H13+H23</f>
        <v>52.566</v>
      </c>
      <c r="I24" s="46" t="n">
        <f aca="false">I13+I23</f>
        <v>217.5223</v>
      </c>
      <c r="J24" s="46" t="n">
        <f aca="false">J13+J23</f>
        <v>1555.825</v>
      </c>
      <c r="K24" s="46"/>
      <c r="L24" s="46" t="n">
        <f aca="false">L13+L23</f>
        <v>196.75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23</v>
      </c>
      <c r="D25" s="20" t="s">
        <v>24</v>
      </c>
      <c r="E25" s="21" t="s">
        <v>48</v>
      </c>
      <c r="F25" s="22" t="n">
        <v>200</v>
      </c>
      <c r="G25" s="22" t="n">
        <v>33.64</v>
      </c>
      <c r="H25" s="22" t="n">
        <v>20.57</v>
      </c>
      <c r="I25" s="22" t="n">
        <v>31.545</v>
      </c>
      <c r="J25" s="22" t="n">
        <v>445.85</v>
      </c>
      <c r="K25" s="23" t="n">
        <v>241</v>
      </c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 t="s">
        <v>49</v>
      </c>
      <c r="F26" s="29" t="n">
        <v>50</v>
      </c>
      <c r="G26" s="29" t="n">
        <v>0.39</v>
      </c>
      <c r="H26" s="29" t="n">
        <v>0.0225</v>
      </c>
      <c r="I26" s="29" t="n">
        <v>33.795</v>
      </c>
      <c r="J26" s="29" t="n">
        <v>137.1</v>
      </c>
      <c r="K26" s="30" t="n">
        <v>335</v>
      </c>
      <c r="L26" s="29"/>
    </row>
    <row r="27" customFormat="false" ht="15" hidden="false" customHeight="false" outlineLevel="0" collapsed="false">
      <c r="A27" s="47"/>
      <c r="B27" s="25"/>
      <c r="C27" s="26"/>
      <c r="D27" s="31" t="s">
        <v>26</v>
      </c>
      <c r="E27" s="28" t="s">
        <v>50</v>
      </c>
      <c r="F27" s="29" t="n">
        <v>200</v>
      </c>
      <c r="G27" s="29" t="n">
        <v>0.036</v>
      </c>
      <c r="H27" s="29" t="n">
        <v>0.004</v>
      </c>
      <c r="I27" s="29" t="n">
        <v>8.112</v>
      </c>
      <c r="J27" s="29" t="n">
        <v>33.28</v>
      </c>
      <c r="K27" s="30" t="n">
        <v>377</v>
      </c>
      <c r="L27" s="29"/>
    </row>
    <row r="28" customFormat="false" ht="15" hidden="false" customHeight="false" outlineLevel="0" collapsed="false">
      <c r="A28" s="47"/>
      <c r="B28" s="25"/>
      <c r="C28" s="26"/>
      <c r="D28" s="31" t="s">
        <v>28</v>
      </c>
      <c r="E28" s="28" t="s">
        <v>29</v>
      </c>
      <c r="F28" s="29" t="n">
        <v>40</v>
      </c>
      <c r="G28" s="29" t="n">
        <v>3</v>
      </c>
      <c r="H28" s="29" t="n">
        <v>1.16</v>
      </c>
      <c r="I28" s="29" t="n">
        <v>20.56</v>
      </c>
      <c r="J28" s="29" t="n">
        <v>104.8</v>
      </c>
      <c r="K28" s="30" t="n">
        <v>18</v>
      </c>
      <c r="L28" s="29"/>
    </row>
    <row r="29" customFormat="false" ht="15" hidden="false" customHeight="false" outlineLevel="0" collapsed="false">
      <c r="A29" s="47"/>
      <c r="B29" s="25"/>
      <c r="C29" s="26"/>
      <c r="D29" s="31" t="s">
        <v>30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 t="s">
        <v>31</v>
      </c>
      <c r="F30" s="29" t="n">
        <v>10</v>
      </c>
      <c r="G30" s="29" t="n">
        <v>2.32</v>
      </c>
      <c r="H30" s="29" t="n">
        <v>2.95</v>
      </c>
      <c r="I30" s="29" t="n">
        <v>0</v>
      </c>
      <c r="J30" s="29" t="n">
        <v>36.4</v>
      </c>
      <c r="K30" s="30" t="n">
        <v>16</v>
      </c>
      <c r="L30" s="29" t="n">
        <v>81.75</v>
      </c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33</v>
      </c>
      <c r="E32" s="36"/>
      <c r="F32" s="37" t="n">
        <f aca="false">SUM(F25:F31)</f>
        <v>500</v>
      </c>
      <c r="G32" s="37" t="n">
        <f aca="false">SUM(G25:G31)</f>
        <v>39.386</v>
      </c>
      <c r="H32" s="37" t="n">
        <f aca="false">SUM(H25:H31)</f>
        <v>24.7065</v>
      </c>
      <c r="I32" s="37" t="n">
        <f aca="false">SUM(I25:I31)</f>
        <v>94.012</v>
      </c>
      <c r="J32" s="37" t="n">
        <f aca="false">SUM(J25:J31)</f>
        <v>757.43</v>
      </c>
      <c r="K32" s="38"/>
      <c r="L32" s="37" t="n">
        <f aca="false">SUM(L25:L31)</f>
        <v>81.75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34</v>
      </c>
      <c r="D33" s="31" t="s">
        <v>35</v>
      </c>
      <c r="E33" s="28" t="s">
        <v>51</v>
      </c>
      <c r="F33" s="29" t="n">
        <v>60</v>
      </c>
      <c r="G33" s="29" t="n">
        <v>0.72</v>
      </c>
      <c r="H33" s="29" t="n">
        <v>2.82</v>
      </c>
      <c r="I33" s="29" t="n">
        <v>4.62</v>
      </c>
      <c r="J33" s="29" t="n">
        <v>46.8</v>
      </c>
      <c r="K33" s="30" t="n">
        <v>25</v>
      </c>
      <c r="L33" s="29"/>
    </row>
    <row r="34" customFormat="false" ht="15" hidden="false" customHeight="false" outlineLevel="0" collapsed="false">
      <c r="A34" s="47"/>
      <c r="B34" s="25"/>
      <c r="C34" s="26"/>
      <c r="D34" s="31" t="s">
        <v>37</v>
      </c>
      <c r="E34" s="28" t="s">
        <v>52</v>
      </c>
      <c r="F34" s="29" t="n">
        <v>200</v>
      </c>
      <c r="G34" s="29" t="n">
        <v>1.6892</v>
      </c>
      <c r="H34" s="29" t="n">
        <v>3.034</v>
      </c>
      <c r="I34" s="29" t="n">
        <v>9.305</v>
      </c>
      <c r="J34" s="29" t="n">
        <v>71.478</v>
      </c>
      <c r="K34" s="30" t="n">
        <v>119</v>
      </c>
      <c r="L34" s="29"/>
    </row>
    <row r="35" customFormat="false" ht="15" hidden="false" customHeight="false" outlineLevel="0" collapsed="false">
      <c r="A35" s="47"/>
      <c r="B35" s="25"/>
      <c r="C35" s="26"/>
      <c r="D35" s="31" t="s">
        <v>39</v>
      </c>
      <c r="E35" s="28" t="s">
        <v>53</v>
      </c>
      <c r="F35" s="29" t="n">
        <v>90</v>
      </c>
      <c r="G35" s="29" t="n">
        <v>12.12462</v>
      </c>
      <c r="H35" s="29" t="n">
        <v>11.619</v>
      </c>
      <c r="I35" s="29" t="n">
        <v>3.474</v>
      </c>
      <c r="J35" s="29" t="n">
        <v>164.1546</v>
      </c>
      <c r="K35" s="30" t="n">
        <v>282</v>
      </c>
      <c r="L35" s="29"/>
    </row>
    <row r="36" customFormat="false" ht="15" hidden="false" customHeight="false" outlineLevel="0" collapsed="false">
      <c r="A36" s="47"/>
      <c r="B36" s="25"/>
      <c r="C36" s="26"/>
      <c r="D36" s="31" t="s">
        <v>41</v>
      </c>
      <c r="E36" s="28" t="s">
        <v>54</v>
      </c>
      <c r="F36" s="29" t="n">
        <v>150</v>
      </c>
      <c r="G36" s="29" t="n">
        <v>6.3234</v>
      </c>
      <c r="H36" s="29" t="n">
        <v>5.3592</v>
      </c>
      <c r="I36" s="29" t="n">
        <v>28.5289</v>
      </c>
      <c r="J36" s="29" t="n">
        <v>187.352</v>
      </c>
      <c r="K36" s="30" t="n">
        <v>341</v>
      </c>
      <c r="L36" s="29"/>
    </row>
    <row r="37" customFormat="false" ht="15" hidden="false" customHeight="false" outlineLevel="0" collapsed="false">
      <c r="A37" s="47"/>
      <c r="B37" s="25"/>
      <c r="C37" s="26"/>
      <c r="D37" s="31" t="s">
        <v>42</v>
      </c>
      <c r="E37" s="28" t="s">
        <v>55</v>
      </c>
      <c r="F37" s="29" t="n">
        <v>200</v>
      </c>
      <c r="G37" s="29" t="n">
        <v>0.12</v>
      </c>
      <c r="H37" s="29" t="n">
        <v>0.12</v>
      </c>
      <c r="I37" s="29" t="n">
        <v>22.92</v>
      </c>
      <c r="J37" s="29" t="n">
        <v>93.9</v>
      </c>
      <c r="K37" s="30" t="n">
        <v>451</v>
      </c>
      <c r="L37" s="29"/>
    </row>
    <row r="38" customFormat="false" ht="15" hidden="false" customHeight="false" outlineLevel="0" collapsed="false">
      <c r="A38" s="47"/>
      <c r="B38" s="25"/>
      <c r="C38" s="26"/>
      <c r="D38" s="31" t="s">
        <v>44</v>
      </c>
      <c r="E38" s="28" t="s">
        <v>29</v>
      </c>
      <c r="F38" s="29" t="n">
        <v>20</v>
      </c>
      <c r="G38" s="29" t="n">
        <v>1.5</v>
      </c>
      <c r="H38" s="29" t="n">
        <v>0.58</v>
      </c>
      <c r="I38" s="29" t="n">
        <v>10.28</v>
      </c>
      <c r="J38" s="29" t="n">
        <v>52.4</v>
      </c>
      <c r="K38" s="30" t="n">
        <v>18</v>
      </c>
      <c r="L38" s="29"/>
    </row>
    <row r="39" customFormat="false" ht="15" hidden="false" customHeight="false" outlineLevel="0" collapsed="false">
      <c r="A39" s="47"/>
      <c r="B39" s="25"/>
      <c r="C39" s="26"/>
      <c r="D39" s="31" t="s">
        <v>45</v>
      </c>
      <c r="E39" s="28" t="s">
        <v>46</v>
      </c>
      <c r="F39" s="29" t="n">
        <v>40</v>
      </c>
      <c r="G39" s="29" t="n">
        <v>2.24</v>
      </c>
      <c r="H39" s="29" t="n">
        <v>0.44</v>
      </c>
      <c r="I39" s="29" t="n">
        <v>19.76</v>
      </c>
      <c r="J39" s="29" t="n">
        <v>92.8</v>
      </c>
      <c r="K39" s="30" t="n">
        <v>19</v>
      </c>
      <c r="L39" s="29" t="n">
        <v>115</v>
      </c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33</v>
      </c>
      <c r="E42" s="36"/>
      <c r="F42" s="37" t="n">
        <f aca="false">SUM(F33:F41)</f>
        <v>760</v>
      </c>
      <c r="G42" s="37" t="n">
        <f aca="false">SUM(G33:G41)</f>
        <v>24.71722</v>
      </c>
      <c r="H42" s="37" t="n">
        <f aca="false">SUM(H33:H41)</f>
        <v>23.9722</v>
      </c>
      <c r="I42" s="37" t="n">
        <f aca="false">SUM(I33:I41)</f>
        <v>98.8879</v>
      </c>
      <c r="J42" s="37" t="n">
        <f aca="false">SUM(J33:J41)</f>
        <v>708.8846</v>
      </c>
      <c r="K42" s="38"/>
      <c r="L42" s="37" t="n">
        <f aca="false">SUM(L33:L41)</f>
        <v>115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47</v>
      </c>
      <c r="D43" s="44"/>
      <c r="E43" s="45"/>
      <c r="F43" s="46" t="n">
        <f aca="false">F32+F42</f>
        <v>1260</v>
      </c>
      <c r="G43" s="46" t="n">
        <f aca="false">G32+G42</f>
        <v>64.10322</v>
      </c>
      <c r="H43" s="46" t="n">
        <f aca="false">H32+H42</f>
        <v>48.6787</v>
      </c>
      <c r="I43" s="46" t="n">
        <f aca="false">I32+I42</f>
        <v>192.8999</v>
      </c>
      <c r="J43" s="46" t="n">
        <f aca="false">J32+J42</f>
        <v>1466.3146</v>
      </c>
      <c r="K43" s="46"/>
      <c r="L43" s="46" t="n">
        <f aca="false">L32+L42</f>
        <v>196.75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23</v>
      </c>
      <c r="D44" s="20" t="s">
        <v>24</v>
      </c>
      <c r="E44" s="21" t="s">
        <v>56</v>
      </c>
      <c r="F44" s="22" t="n">
        <v>180</v>
      </c>
      <c r="G44" s="22" t="n">
        <v>3.9888</v>
      </c>
      <c r="H44" s="22" t="n">
        <v>4.3542</v>
      </c>
      <c r="I44" s="22" t="n">
        <v>21.8547</v>
      </c>
      <c r="J44" s="22" t="n">
        <v>142.668</v>
      </c>
      <c r="K44" s="23" t="n">
        <v>196</v>
      </c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 t="s">
        <v>31</v>
      </c>
      <c r="F45" s="29" t="n">
        <v>20</v>
      </c>
      <c r="G45" s="29" t="n">
        <v>4.64</v>
      </c>
      <c r="H45" s="29" t="n">
        <v>5.9</v>
      </c>
      <c r="I45" s="29" t="n">
        <v>0</v>
      </c>
      <c r="J45" s="29" t="n">
        <v>72.8</v>
      </c>
      <c r="K45" s="30" t="n">
        <v>16</v>
      </c>
      <c r="L45" s="29"/>
    </row>
    <row r="46" customFormat="false" ht="15" hidden="false" customHeight="false" outlineLevel="0" collapsed="false">
      <c r="A46" s="24"/>
      <c r="B46" s="25"/>
      <c r="C46" s="26"/>
      <c r="D46" s="31" t="s">
        <v>26</v>
      </c>
      <c r="E46" s="28" t="s">
        <v>57</v>
      </c>
      <c r="F46" s="29" t="n">
        <v>200</v>
      </c>
      <c r="G46" s="29" t="n">
        <v>3.9008</v>
      </c>
      <c r="H46" s="29" t="n">
        <v>3.8432</v>
      </c>
      <c r="I46" s="29" t="n">
        <v>13.666</v>
      </c>
      <c r="J46" s="29" t="n">
        <v>104.5288</v>
      </c>
      <c r="K46" s="30" t="n">
        <v>419</v>
      </c>
      <c r="L46" s="29"/>
    </row>
    <row r="47" customFormat="false" ht="15" hidden="false" customHeight="false" outlineLevel="0" collapsed="false">
      <c r="A47" s="24"/>
      <c r="B47" s="25"/>
      <c r="C47" s="26"/>
      <c r="D47" s="31" t="s">
        <v>28</v>
      </c>
      <c r="E47" s="28" t="s">
        <v>29</v>
      </c>
      <c r="F47" s="29" t="n">
        <v>40</v>
      </c>
      <c r="G47" s="29" t="n">
        <v>3</v>
      </c>
      <c r="H47" s="29" t="n">
        <v>1.16</v>
      </c>
      <c r="I47" s="29" t="n">
        <v>20.56</v>
      </c>
      <c r="J47" s="29" t="n">
        <v>104.8</v>
      </c>
      <c r="K47" s="30" t="n">
        <v>18</v>
      </c>
      <c r="L47" s="29"/>
    </row>
    <row r="48" customFormat="false" ht="15" hidden="false" customHeight="false" outlineLevel="0" collapsed="false">
      <c r="A48" s="24"/>
      <c r="B48" s="25"/>
      <c r="C48" s="26"/>
      <c r="D48" s="31" t="s">
        <v>30</v>
      </c>
      <c r="E48" s="28" t="s">
        <v>58</v>
      </c>
      <c r="F48" s="29" t="n">
        <v>100</v>
      </c>
      <c r="G48" s="29" t="n">
        <v>0.4</v>
      </c>
      <c r="H48" s="29" t="n">
        <v>0.4</v>
      </c>
      <c r="I48" s="29" t="n">
        <v>9.8</v>
      </c>
      <c r="J48" s="29" t="n">
        <v>47</v>
      </c>
      <c r="K48" s="30" t="n">
        <v>403</v>
      </c>
      <c r="L48" s="29" t="n">
        <v>81.75</v>
      </c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33</v>
      </c>
      <c r="E51" s="36"/>
      <c r="F51" s="37" t="n">
        <f aca="false">SUM(F44:F50)</f>
        <v>540</v>
      </c>
      <c r="G51" s="37" t="n">
        <f aca="false">SUM(G44:G50)</f>
        <v>15.9296</v>
      </c>
      <c r="H51" s="37" t="n">
        <f aca="false">SUM(H44:H50)</f>
        <v>15.6574</v>
      </c>
      <c r="I51" s="37" t="n">
        <f aca="false">SUM(I44:I50)</f>
        <v>65.8807</v>
      </c>
      <c r="J51" s="37" t="n">
        <f aca="false">SUM(J44:J50)</f>
        <v>471.7968</v>
      </c>
      <c r="K51" s="38"/>
      <c r="L51" s="37" t="n">
        <f aca="false">SUM(L44:L50)</f>
        <v>81.75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34</v>
      </c>
      <c r="D52" s="31" t="s">
        <v>35</v>
      </c>
      <c r="E52" s="28" t="s">
        <v>59</v>
      </c>
      <c r="F52" s="29" t="n">
        <v>60</v>
      </c>
      <c r="G52" s="29" t="n">
        <v>0.48</v>
      </c>
      <c r="H52" s="29" t="n">
        <v>0.06</v>
      </c>
      <c r="I52" s="29" t="n">
        <v>1.5</v>
      </c>
      <c r="J52" s="29" t="n">
        <v>8.4</v>
      </c>
      <c r="K52" s="30" t="n">
        <v>36</v>
      </c>
      <c r="L52" s="29"/>
    </row>
    <row r="53" customFormat="false" ht="15" hidden="false" customHeight="false" outlineLevel="0" collapsed="false">
      <c r="A53" s="24"/>
      <c r="B53" s="25"/>
      <c r="C53" s="26"/>
      <c r="D53" s="31" t="s">
        <v>37</v>
      </c>
      <c r="E53" s="28" t="s">
        <v>60</v>
      </c>
      <c r="F53" s="29" t="n">
        <v>200</v>
      </c>
      <c r="G53" s="29" t="n">
        <v>4.36</v>
      </c>
      <c r="H53" s="29" t="n">
        <v>7.104</v>
      </c>
      <c r="I53" s="29" t="n">
        <v>15.712</v>
      </c>
      <c r="J53" s="29" t="n">
        <v>144.4</v>
      </c>
      <c r="K53" s="30" t="n">
        <v>132</v>
      </c>
      <c r="L53" s="29"/>
    </row>
    <row r="54" customFormat="false" ht="15" hidden="false" customHeight="false" outlineLevel="0" collapsed="false">
      <c r="A54" s="24"/>
      <c r="B54" s="25"/>
      <c r="C54" s="26"/>
      <c r="D54" s="31" t="s">
        <v>39</v>
      </c>
      <c r="E54" s="28" t="s">
        <v>61</v>
      </c>
      <c r="F54" s="29" t="n">
        <v>90</v>
      </c>
      <c r="G54" s="29" t="n">
        <v>23.6781</v>
      </c>
      <c r="H54" s="29" t="n">
        <v>24.0705</v>
      </c>
      <c r="I54" s="29" t="n">
        <v>14.4108</v>
      </c>
      <c r="J54" s="29" t="n">
        <v>355.725</v>
      </c>
      <c r="K54" s="30" t="n">
        <v>318</v>
      </c>
      <c r="L54" s="29"/>
    </row>
    <row r="55" customFormat="false" ht="15" hidden="false" customHeight="false" outlineLevel="0" collapsed="false">
      <c r="A55" s="24"/>
      <c r="B55" s="25"/>
      <c r="C55" s="26"/>
      <c r="D55" s="31" t="s">
        <v>41</v>
      </c>
      <c r="E55" s="28" t="s">
        <v>62</v>
      </c>
      <c r="F55" s="29" t="n">
        <v>150</v>
      </c>
      <c r="G55" s="29" t="n">
        <v>3.243</v>
      </c>
      <c r="H55" s="29" t="n">
        <v>6.183</v>
      </c>
      <c r="I55" s="29" t="n">
        <v>10.53075</v>
      </c>
      <c r="J55" s="29" t="n">
        <v>112.9275</v>
      </c>
      <c r="K55" s="30" t="n">
        <v>343</v>
      </c>
      <c r="L55" s="29"/>
    </row>
    <row r="56" customFormat="false" ht="15" hidden="false" customHeight="false" outlineLevel="0" collapsed="false">
      <c r="A56" s="24"/>
      <c r="B56" s="25"/>
      <c r="C56" s="26"/>
      <c r="D56" s="31" t="s">
        <v>42</v>
      </c>
      <c r="E56" s="28" t="s">
        <v>63</v>
      </c>
      <c r="F56" s="29" t="n">
        <v>200</v>
      </c>
      <c r="G56" s="29" t="n">
        <v>0.166</v>
      </c>
      <c r="H56" s="29" t="n">
        <v>0.064</v>
      </c>
      <c r="I56" s="29" t="n">
        <v>14.08</v>
      </c>
      <c r="J56" s="29" t="n">
        <v>57.74</v>
      </c>
      <c r="K56" s="30" t="n">
        <v>430</v>
      </c>
      <c r="L56" s="29"/>
    </row>
    <row r="57" customFormat="false" ht="15" hidden="false" customHeight="false" outlineLevel="0" collapsed="false">
      <c r="A57" s="24"/>
      <c r="B57" s="25"/>
      <c r="C57" s="26"/>
      <c r="D57" s="31" t="s">
        <v>44</v>
      </c>
      <c r="E57" s="28" t="s">
        <v>29</v>
      </c>
      <c r="F57" s="29" t="n">
        <v>40</v>
      </c>
      <c r="G57" s="29" t="n">
        <v>3</v>
      </c>
      <c r="H57" s="29" t="n">
        <v>1.16</v>
      </c>
      <c r="I57" s="29" t="n">
        <v>20.56</v>
      </c>
      <c r="J57" s="29" t="n">
        <v>104.8</v>
      </c>
      <c r="K57" s="30" t="n">
        <v>18</v>
      </c>
      <c r="L57" s="29"/>
    </row>
    <row r="58" customFormat="false" ht="15" hidden="false" customHeight="false" outlineLevel="0" collapsed="false">
      <c r="A58" s="24"/>
      <c r="B58" s="25"/>
      <c r="C58" s="26"/>
      <c r="D58" s="31" t="s">
        <v>45</v>
      </c>
      <c r="E58" s="28" t="s">
        <v>46</v>
      </c>
      <c r="F58" s="29" t="n">
        <v>40</v>
      </c>
      <c r="G58" s="29" t="n">
        <v>2.24</v>
      </c>
      <c r="H58" s="29" t="n">
        <v>0.44</v>
      </c>
      <c r="I58" s="29" t="n">
        <v>19.76</v>
      </c>
      <c r="J58" s="29" t="n">
        <v>92.8</v>
      </c>
      <c r="K58" s="30" t="n">
        <v>19</v>
      </c>
      <c r="L58" s="29" t="n">
        <v>115</v>
      </c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33</v>
      </c>
      <c r="E61" s="36"/>
      <c r="F61" s="37" t="n">
        <f aca="false">SUM(F52:F60)</f>
        <v>780</v>
      </c>
      <c r="G61" s="37" t="n">
        <f aca="false">SUM(G52:G60)</f>
        <v>37.1671</v>
      </c>
      <c r="H61" s="37" t="n">
        <f aca="false">SUM(H52:H60)</f>
        <v>39.0815</v>
      </c>
      <c r="I61" s="37" t="n">
        <f aca="false">SUM(I52:I60)</f>
        <v>96.55355</v>
      </c>
      <c r="J61" s="37" t="n">
        <f aca="false">SUM(J52:J60)</f>
        <v>876.7925</v>
      </c>
      <c r="K61" s="38"/>
      <c r="L61" s="37" t="n">
        <f aca="false">SUM(L52:L60)</f>
        <v>115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47</v>
      </c>
      <c r="D62" s="44"/>
      <c r="E62" s="45"/>
      <c r="F62" s="46" t="n">
        <f aca="false">F51+F61</f>
        <v>1320</v>
      </c>
      <c r="G62" s="46" t="n">
        <f aca="false">G51+G61</f>
        <v>53.0967</v>
      </c>
      <c r="H62" s="46" t="n">
        <f aca="false">H51+H61</f>
        <v>54.7389</v>
      </c>
      <c r="I62" s="46" t="n">
        <f aca="false">I51+I61</f>
        <v>162.43425</v>
      </c>
      <c r="J62" s="46" t="n">
        <f aca="false">J51+J61</f>
        <v>1348.5893</v>
      </c>
      <c r="K62" s="46"/>
      <c r="L62" s="46" t="n">
        <f aca="false">L51+L61</f>
        <v>196.75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23</v>
      </c>
      <c r="D63" s="20" t="s">
        <v>24</v>
      </c>
      <c r="E63" s="21" t="s">
        <v>64</v>
      </c>
      <c r="F63" s="22" t="n">
        <v>200</v>
      </c>
      <c r="G63" s="22" t="n">
        <v>20.882</v>
      </c>
      <c r="H63" s="22" t="n">
        <v>22.47</v>
      </c>
      <c r="I63" s="22" t="n">
        <v>3.902</v>
      </c>
      <c r="J63" s="22" t="n">
        <v>301.42</v>
      </c>
      <c r="K63" s="23" t="n">
        <v>232</v>
      </c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 t="s">
        <v>32</v>
      </c>
      <c r="F64" s="29" t="n">
        <v>40</v>
      </c>
      <c r="G64" s="29" t="n">
        <v>3</v>
      </c>
      <c r="H64" s="29" t="n">
        <v>3.92</v>
      </c>
      <c r="I64" s="29" t="n">
        <v>29.76</v>
      </c>
      <c r="J64" s="29" t="n">
        <v>166.8</v>
      </c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26</v>
      </c>
      <c r="E65" s="28" t="s">
        <v>27</v>
      </c>
      <c r="F65" s="29" t="n">
        <v>200</v>
      </c>
      <c r="G65" s="29" t="n">
        <v>3.972</v>
      </c>
      <c r="H65" s="29" t="n">
        <v>3.8</v>
      </c>
      <c r="I65" s="29" t="n">
        <v>9.104</v>
      </c>
      <c r="J65" s="29" t="n">
        <v>87.52</v>
      </c>
      <c r="K65" s="30" t="n">
        <v>415</v>
      </c>
      <c r="L65" s="29"/>
    </row>
    <row r="66" customFormat="false" ht="15" hidden="false" customHeight="false" outlineLevel="0" collapsed="false">
      <c r="A66" s="24"/>
      <c r="B66" s="25"/>
      <c r="C66" s="26"/>
      <c r="D66" s="31" t="s">
        <v>28</v>
      </c>
      <c r="E66" s="28" t="s">
        <v>29</v>
      </c>
      <c r="F66" s="29" t="n">
        <v>60</v>
      </c>
      <c r="G66" s="29" t="n">
        <v>4.5</v>
      </c>
      <c r="H66" s="29" t="n">
        <v>1.74</v>
      </c>
      <c r="I66" s="29" t="n">
        <v>30.84</v>
      </c>
      <c r="J66" s="29" t="n">
        <v>157.2</v>
      </c>
      <c r="K66" s="30" t="n">
        <v>18</v>
      </c>
      <c r="L66" s="29" t="n">
        <v>81.75</v>
      </c>
    </row>
    <row r="67" customFormat="false" ht="15" hidden="false" customHeight="false" outlineLevel="0" collapsed="false">
      <c r="A67" s="24"/>
      <c r="B67" s="25"/>
      <c r="C67" s="26"/>
      <c r="D67" s="31" t="s">
        <v>30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33</v>
      </c>
      <c r="E70" s="36"/>
      <c r="F70" s="37" t="n">
        <f aca="false">SUM(F63:F69)</f>
        <v>500</v>
      </c>
      <c r="G70" s="37" t="n">
        <f aca="false">SUM(G63:G69)</f>
        <v>32.354</v>
      </c>
      <c r="H70" s="37" t="n">
        <f aca="false">SUM(H63:H69)</f>
        <v>31.93</v>
      </c>
      <c r="I70" s="37" t="n">
        <f aca="false">SUM(I63:I69)</f>
        <v>73.606</v>
      </c>
      <c r="J70" s="37" t="n">
        <f aca="false">SUM(J63:J69)</f>
        <v>712.94</v>
      </c>
      <c r="K70" s="38"/>
      <c r="L70" s="37" t="n">
        <f aca="false">SUM(L63:L69)</f>
        <v>81.75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34</v>
      </c>
      <c r="D71" s="31" t="s">
        <v>35</v>
      </c>
      <c r="E71" s="28" t="s">
        <v>65</v>
      </c>
      <c r="F71" s="29" t="n">
        <v>60</v>
      </c>
      <c r="G71" s="29" t="n">
        <v>1.726</v>
      </c>
      <c r="H71" s="29" t="n">
        <v>4.4252</v>
      </c>
      <c r="I71" s="29" t="n">
        <v>6.1076</v>
      </c>
      <c r="J71" s="29" t="n">
        <v>71.428</v>
      </c>
      <c r="K71" s="30" t="n">
        <v>94</v>
      </c>
      <c r="L71" s="29"/>
    </row>
    <row r="72" customFormat="false" ht="15" hidden="false" customHeight="false" outlineLevel="0" collapsed="false">
      <c r="A72" s="24"/>
      <c r="B72" s="25"/>
      <c r="C72" s="26"/>
      <c r="D72" s="31" t="s">
        <v>37</v>
      </c>
      <c r="E72" s="28" t="s">
        <v>66</v>
      </c>
      <c r="F72" s="29" t="n">
        <v>200</v>
      </c>
      <c r="G72" s="29" t="n">
        <v>2.068</v>
      </c>
      <c r="H72" s="29" t="n">
        <v>4.105</v>
      </c>
      <c r="I72" s="29" t="n">
        <v>10.992</v>
      </c>
      <c r="J72" s="29" t="n">
        <v>89.39</v>
      </c>
      <c r="K72" s="30" t="n">
        <v>137</v>
      </c>
      <c r="L72" s="29"/>
    </row>
    <row r="73" customFormat="false" ht="15" hidden="false" customHeight="false" outlineLevel="0" collapsed="false">
      <c r="A73" s="24"/>
      <c r="B73" s="25"/>
      <c r="C73" s="26"/>
      <c r="D73" s="31" t="s">
        <v>39</v>
      </c>
      <c r="E73" s="28" t="s">
        <v>67</v>
      </c>
      <c r="F73" s="29" t="n">
        <v>240</v>
      </c>
      <c r="G73" s="29" t="n">
        <v>24.7764</v>
      </c>
      <c r="H73" s="29" t="n">
        <v>14.538</v>
      </c>
      <c r="I73" s="29" t="n">
        <v>30.858</v>
      </c>
      <c r="J73" s="29" t="n">
        <v>354.672</v>
      </c>
      <c r="K73" s="30" t="n">
        <v>249</v>
      </c>
      <c r="L73" s="29"/>
    </row>
    <row r="74" customFormat="false" ht="15" hidden="false" customHeight="false" outlineLevel="0" collapsed="false">
      <c r="A74" s="24"/>
      <c r="B74" s="25"/>
      <c r="C74" s="26"/>
      <c r="D74" s="31" t="s">
        <v>41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42</v>
      </c>
      <c r="E75" s="28" t="s">
        <v>43</v>
      </c>
      <c r="F75" s="29" t="n">
        <v>200</v>
      </c>
      <c r="G75" s="29" t="n">
        <v>0.48</v>
      </c>
      <c r="H75" s="29" t="n">
        <v>0.036</v>
      </c>
      <c r="I75" s="29" t="n">
        <v>14.832</v>
      </c>
      <c r="J75" s="29" t="n">
        <v>60.72</v>
      </c>
      <c r="K75" s="30" t="n">
        <v>638</v>
      </c>
      <c r="L75" s="29"/>
    </row>
    <row r="76" customFormat="false" ht="15" hidden="false" customHeight="false" outlineLevel="0" collapsed="false">
      <c r="A76" s="24"/>
      <c r="B76" s="25"/>
      <c r="C76" s="26"/>
      <c r="D76" s="31" t="s">
        <v>44</v>
      </c>
      <c r="E76" s="28" t="s">
        <v>29</v>
      </c>
      <c r="F76" s="29" t="n">
        <v>60</v>
      </c>
      <c r="G76" s="29" t="n">
        <v>4.5</v>
      </c>
      <c r="H76" s="29" t="n">
        <v>1.74</v>
      </c>
      <c r="I76" s="29" t="n">
        <v>30.84</v>
      </c>
      <c r="J76" s="29" t="n">
        <v>157.2</v>
      </c>
      <c r="K76" s="30" t="n">
        <v>18</v>
      </c>
      <c r="L76" s="29"/>
    </row>
    <row r="77" customFormat="false" ht="15" hidden="false" customHeight="false" outlineLevel="0" collapsed="false">
      <c r="A77" s="24"/>
      <c r="B77" s="25"/>
      <c r="C77" s="26"/>
      <c r="D77" s="31" t="s">
        <v>45</v>
      </c>
      <c r="E77" s="28" t="s">
        <v>46</v>
      </c>
      <c r="F77" s="29" t="n">
        <v>40</v>
      </c>
      <c r="G77" s="29" t="n">
        <v>2.24</v>
      </c>
      <c r="H77" s="29" t="n">
        <v>0.44</v>
      </c>
      <c r="I77" s="29" t="n">
        <v>19.76</v>
      </c>
      <c r="J77" s="29" t="n">
        <v>92.8</v>
      </c>
      <c r="K77" s="30" t="n">
        <v>19</v>
      </c>
      <c r="L77" s="29" t="n">
        <v>115</v>
      </c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33</v>
      </c>
      <c r="E80" s="36"/>
      <c r="F80" s="37" t="n">
        <f aca="false">SUM(F71:F79)</f>
        <v>800</v>
      </c>
      <c r="G80" s="37" t="n">
        <f aca="false">SUM(G71:G79)</f>
        <v>35.7904</v>
      </c>
      <c r="H80" s="37" t="n">
        <f aca="false">SUM(H71:H79)</f>
        <v>25.2842</v>
      </c>
      <c r="I80" s="37" t="n">
        <f aca="false">SUM(I71:I79)</f>
        <v>113.3896</v>
      </c>
      <c r="J80" s="37" t="n">
        <f aca="false">SUM(J71:J79)</f>
        <v>826.21</v>
      </c>
      <c r="K80" s="38"/>
      <c r="L80" s="37" t="n">
        <f aca="false">SUM(L71:L79)</f>
        <v>115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47</v>
      </c>
      <c r="D81" s="44"/>
      <c r="E81" s="45"/>
      <c r="F81" s="46" t="n">
        <f aca="false">F70+F80</f>
        <v>1300</v>
      </c>
      <c r="G81" s="46" t="n">
        <f aca="false">G70+G80</f>
        <v>68.1444</v>
      </c>
      <c r="H81" s="46" t="n">
        <f aca="false">H70+H80</f>
        <v>57.2142</v>
      </c>
      <c r="I81" s="46" t="n">
        <f aca="false">I70+I80</f>
        <v>186.9956</v>
      </c>
      <c r="J81" s="46" t="n">
        <f aca="false">J70+J80</f>
        <v>1539.15</v>
      </c>
      <c r="K81" s="46"/>
      <c r="L81" s="46" t="n">
        <f aca="false">L70+L80</f>
        <v>196.75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23</v>
      </c>
      <c r="D82" s="20" t="s">
        <v>24</v>
      </c>
      <c r="E82" s="21" t="s">
        <v>68</v>
      </c>
      <c r="F82" s="22" t="n">
        <v>200</v>
      </c>
      <c r="G82" s="22" t="n">
        <v>5.898</v>
      </c>
      <c r="H82" s="22" t="n">
        <v>8.5</v>
      </c>
      <c r="I82" s="22" t="n">
        <v>27.754</v>
      </c>
      <c r="J82" s="22" t="n">
        <v>211.44</v>
      </c>
      <c r="K82" s="23" t="n">
        <v>199</v>
      </c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 t="s">
        <v>32</v>
      </c>
      <c r="F83" s="29" t="n">
        <v>40</v>
      </c>
      <c r="G83" s="29" t="n">
        <v>3</v>
      </c>
      <c r="H83" s="29" t="n">
        <v>3.92</v>
      </c>
      <c r="I83" s="29" t="n">
        <v>29.76</v>
      </c>
      <c r="J83" s="29" t="n">
        <v>166.8</v>
      </c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26</v>
      </c>
      <c r="E84" s="28" t="s">
        <v>69</v>
      </c>
      <c r="F84" s="29" t="n">
        <v>200</v>
      </c>
      <c r="G84" s="29" t="n">
        <v>4.392</v>
      </c>
      <c r="H84" s="29" t="n">
        <v>4.04</v>
      </c>
      <c r="I84" s="29" t="n">
        <v>16.418</v>
      </c>
      <c r="J84" s="29" t="n">
        <v>122.9</v>
      </c>
      <c r="K84" s="30" t="n">
        <v>418</v>
      </c>
      <c r="L84" s="29"/>
    </row>
    <row r="85" customFormat="false" ht="15" hidden="false" customHeight="false" outlineLevel="0" collapsed="false">
      <c r="A85" s="24"/>
      <c r="B85" s="25"/>
      <c r="C85" s="26"/>
      <c r="D85" s="31" t="s">
        <v>28</v>
      </c>
      <c r="E85" s="28" t="s">
        <v>29</v>
      </c>
      <c r="F85" s="29" t="n">
        <v>40</v>
      </c>
      <c r="G85" s="29" t="n">
        <v>3</v>
      </c>
      <c r="H85" s="29" t="n">
        <v>1.16</v>
      </c>
      <c r="I85" s="29" t="n">
        <v>20.56</v>
      </c>
      <c r="J85" s="29" t="n">
        <v>104.8</v>
      </c>
      <c r="K85" s="30" t="n">
        <v>18</v>
      </c>
      <c r="L85" s="29"/>
    </row>
    <row r="86" customFormat="false" ht="15" hidden="false" customHeight="false" outlineLevel="0" collapsed="false">
      <c r="A86" s="24"/>
      <c r="B86" s="25"/>
      <c r="C86" s="26"/>
      <c r="D86" s="31" t="s">
        <v>30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 t="s">
        <v>31</v>
      </c>
      <c r="F87" s="29" t="n">
        <v>20</v>
      </c>
      <c r="G87" s="29" t="n">
        <v>4.64</v>
      </c>
      <c r="H87" s="29" t="n">
        <v>5.9</v>
      </c>
      <c r="I87" s="29" t="n">
        <v>0</v>
      </c>
      <c r="J87" s="29" t="n">
        <v>72.8</v>
      </c>
      <c r="K87" s="30" t="n">
        <v>16</v>
      </c>
      <c r="L87" s="29" t="n">
        <v>81.75</v>
      </c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33</v>
      </c>
      <c r="E89" s="36"/>
      <c r="F89" s="37" t="n">
        <f aca="false">SUM(F82:F88)</f>
        <v>500</v>
      </c>
      <c r="G89" s="37" t="n">
        <f aca="false">SUM(G82:G88)</f>
        <v>20.93</v>
      </c>
      <c r="H89" s="37" t="n">
        <f aca="false">SUM(H82:H88)</f>
        <v>23.52</v>
      </c>
      <c r="I89" s="37" t="n">
        <f aca="false">SUM(I82:I88)</f>
        <v>94.492</v>
      </c>
      <c r="J89" s="37" t="n">
        <f aca="false">SUM(J82:J88)</f>
        <v>678.74</v>
      </c>
      <c r="K89" s="38"/>
      <c r="L89" s="37" t="n">
        <f aca="false">SUM(L82:L88)</f>
        <v>81.75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34</v>
      </c>
      <c r="D90" s="31" t="s">
        <v>35</v>
      </c>
      <c r="E90" s="28" t="s">
        <v>70</v>
      </c>
      <c r="F90" s="29" t="n">
        <v>60</v>
      </c>
      <c r="G90" s="29" t="n">
        <v>0.30996</v>
      </c>
      <c r="H90" s="29" t="n">
        <v>2.178504</v>
      </c>
      <c r="I90" s="29" t="n">
        <v>1.818432</v>
      </c>
      <c r="J90" s="29" t="n">
        <v>28.09728</v>
      </c>
      <c r="K90" s="30" t="n">
        <v>82</v>
      </c>
      <c r="L90" s="29"/>
    </row>
    <row r="91" customFormat="false" ht="15" hidden="false" customHeight="false" outlineLevel="0" collapsed="false">
      <c r="A91" s="24"/>
      <c r="B91" s="25"/>
      <c r="C91" s="26"/>
      <c r="D91" s="31" t="s">
        <v>37</v>
      </c>
      <c r="E91" s="28" t="s">
        <v>71</v>
      </c>
      <c r="F91" s="29" t="n">
        <v>200</v>
      </c>
      <c r="G91" s="29" t="n">
        <v>3.956</v>
      </c>
      <c r="H91" s="29" t="n">
        <v>3.461</v>
      </c>
      <c r="I91" s="29" t="n">
        <v>14.308</v>
      </c>
      <c r="J91" s="29" t="n">
        <v>105.57</v>
      </c>
      <c r="K91" s="30" t="n">
        <v>135</v>
      </c>
      <c r="L91" s="29"/>
    </row>
    <row r="92" customFormat="false" ht="15" hidden="false" customHeight="false" outlineLevel="0" collapsed="false">
      <c r="A92" s="24"/>
      <c r="B92" s="25"/>
      <c r="C92" s="26"/>
      <c r="D92" s="31" t="s">
        <v>39</v>
      </c>
      <c r="E92" s="28" t="s">
        <v>72</v>
      </c>
      <c r="F92" s="29" t="n">
        <v>240</v>
      </c>
      <c r="G92" s="29" t="n">
        <v>22.8864</v>
      </c>
      <c r="H92" s="29" t="n">
        <v>36.588</v>
      </c>
      <c r="I92" s="29" t="n">
        <v>48.864</v>
      </c>
      <c r="J92" s="29" t="n">
        <v>510.24</v>
      </c>
      <c r="K92" s="30" t="n">
        <v>504</v>
      </c>
      <c r="L92" s="29"/>
    </row>
    <row r="93" customFormat="false" ht="15" hidden="false" customHeight="false" outlineLevel="0" collapsed="false">
      <c r="A93" s="24"/>
      <c r="B93" s="25"/>
      <c r="C93" s="26"/>
      <c r="D93" s="31" t="s">
        <v>41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42</v>
      </c>
      <c r="E94" s="28" t="s">
        <v>73</v>
      </c>
      <c r="F94" s="29" t="n">
        <v>200</v>
      </c>
      <c r="G94" s="29" t="n">
        <v>2</v>
      </c>
      <c r="H94" s="29" t="n">
        <v>0.2</v>
      </c>
      <c r="I94" s="29" t="n">
        <v>20.2</v>
      </c>
      <c r="J94" s="29" t="n">
        <v>92</v>
      </c>
      <c r="K94" s="30" t="n">
        <v>484</v>
      </c>
      <c r="L94" s="29"/>
    </row>
    <row r="95" customFormat="false" ht="15" hidden="false" customHeight="false" outlineLevel="0" collapsed="false">
      <c r="A95" s="24"/>
      <c r="B95" s="25"/>
      <c r="C95" s="26"/>
      <c r="D95" s="31" t="s">
        <v>44</v>
      </c>
      <c r="E95" s="28" t="s">
        <v>29</v>
      </c>
      <c r="F95" s="29" t="n">
        <v>20</v>
      </c>
      <c r="G95" s="29" t="n">
        <v>1.5</v>
      </c>
      <c r="H95" s="29" t="n">
        <v>0.58</v>
      </c>
      <c r="I95" s="29" t="n">
        <v>10.28</v>
      </c>
      <c r="J95" s="29" t="n">
        <v>52.4</v>
      </c>
      <c r="K95" s="30" t="n">
        <v>18</v>
      </c>
      <c r="L95" s="29"/>
    </row>
    <row r="96" customFormat="false" ht="15" hidden="false" customHeight="false" outlineLevel="0" collapsed="false">
      <c r="A96" s="24"/>
      <c r="B96" s="25"/>
      <c r="C96" s="26"/>
      <c r="D96" s="31" t="s">
        <v>45</v>
      </c>
      <c r="E96" s="28" t="s">
        <v>46</v>
      </c>
      <c r="F96" s="29" t="n">
        <v>20</v>
      </c>
      <c r="G96" s="29" t="n">
        <v>1.12</v>
      </c>
      <c r="H96" s="29" t="n">
        <v>0.22</v>
      </c>
      <c r="I96" s="29" t="n">
        <v>9.88</v>
      </c>
      <c r="J96" s="29" t="n">
        <v>46.4</v>
      </c>
      <c r="K96" s="30" t="n">
        <v>19</v>
      </c>
      <c r="L96" s="29" t="n">
        <v>115</v>
      </c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33</v>
      </c>
      <c r="E99" s="36"/>
      <c r="F99" s="37" t="n">
        <f aca="false">SUM(F90:F98)</f>
        <v>740</v>
      </c>
      <c r="G99" s="37" t="n">
        <f aca="false">SUM(G90:G98)</f>
        <v>31.77236</v>
      </c>
      <c r="H99" s="37" t="n">
        <f aca="false">SUM(H90:H98)</f>
        <v>43.227504</v>
      </c>
      <c r="I99" s="37" t="n">
        <f aca="false">SUM(I90:I98)</f>
        <v>105.350432</v>
      </c>
      <c r="J99" s="37" t="n">
        <f aca="false">SUM(J90:J98)</f>
        <v>834.70728</v>
      </c>
      <c r="K99" s="38"/>
      <c r="L99" s="37" t="n">
        <f aca="false">SUM(L90:L98)</f>
        <v>115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47</v>
      </c>
      <c r="D100" s="44"/>
      <c r="E100" s="45"/>
      <c r="F100" s="46" t="n">
        <f aca="false">F89+F99</f>
        <v>1240</v>
      </c>
      <c r="G100" s="46" t="n">
        <f aca="false">G89+G99</f>
        <v>52.70236</v>
      </c>
      <c r="H100" s="46" t="n">
        <f aca="false">H89+H99</f>
        <v>66.747504</v>
      </c>
      <c r="I100" s="46" t="n">
        <f aca="false">I89+I99</f>
        <v>199.842432</v>
      </c>
      <c r="J100" s="46" t="n">
        <f aca="false">J89+J99</f>
        <v>1513.44728</v>
      </c>
      <c r="K100" s="46"/>
      <c r="L100" s="46" t="n">
        <f aca="false">L89+L99</f>
        <v>196.75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23</v>
      </c>
      <c r="D101" s="20" t="s">
        <v>24</v>
      </c>
      <c r="E101" s="21" t="s">
        <v>74</v>
      </c>
      <c r="F101" s="22" t="n">
        <v>200</v>
      </c>
      <c r="G101" s="22" t="n">
        <v>6.14</v>
      </c>
      <c r="H101" s="22" t="n">
        <v>6.944</v>
      </c>
      <c r="I101" s="22" t="n">
        <v>43.36</v>
      </c>
      <c r="J101" s="22" t="n">
        <v>253.732</v>
      </c>
      <c r="K101" s="23" t="n">
        <v>202</v>
      </c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 t="s">
        <v>75</v>
      </c>
      <c r="F102" s="29" t="n">
        <v>50</v>
      </c>
      <c r="G102" s="29" t="n">
        <v>6.20195</v>
      </c>
      <c r="H102" s="29" t="n">
        <v>3.70595</v>
      </c>
      <c r="I102" s="29" t="n">
        <v>21.4966</v>
      </c>
      <c r="J102" s="29" t="n">
        <v>144.041</v>
      </c>
      <c r="K102" s="30" t="n">
        <v>559</v>
      </c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26</v>
      </c>
      <c r="E103" s="28" t="s">
        <v>50</v>
      </c>
      <c r="F103" s="29" t="n">
        <v>200</v>
      </c>
      <c r="G103" s="29" t="n">
        <v>0.036</v>
      </c>
      <c r="H103" s="29" t="n">
        <v>0.004</v>
      </c>
      <c r="I103" s="29" t="n">
        <v>8.112</v>
      </c>
      <c r="J103" s="29" t="n">
        <v>33.28</v>
      </c>
      <c r="K103" s="30" t="n">
        <v>377</v>
      </c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28</v>
      </c>
      <c r="E104" s="28" t="s">
        <v>29</v>
      </c>
      <c r="F104" s="29" t="n">
        <v>60</v>
      </c>
      <c r="G104" s="29" t="n">
        <v>4.5</v>
      </c>
      <c r="H104" s="29" t="n">
        <v>1.74</v>
      </c>
      <c r="I104" s="29" t="n">
        <v>30.84</v>
      </c>
      <c r="J104" s="29" t="n">
        <v>157.2</v>
      </c>
      <c r="K104" s="30" t="n">
        <v>18</v>
      </c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30</v>
      </c>
      <c r="E105" s="28" t="s">
        <v>31</v>
      </c>
      <c r="F105" s="29" t="n">
        <v>10</v>
      </c>
      <c r="G105" s="29" t="n">
        <v>2.32</v>
      </c>
      <c r="H105" s="29" t="n">
        <v>2.95</v>
      </c>
      <c r="I105" s="29" t="n">
        <v>0</v>
      </c>
      <c r="J105" s="29" t="n">
        <v>36.4</v>
      </c>
      <c r="K105" s="30" t="n">
        <v>16</v>
      </c>
      <c r="L105" s="29" t="n">
        <v>81.75</v>
      </c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33</v>
      </c>
      <c r="E108" s="36"/>
      <c r="F108" s="37" t="n">
        <f aca="false">SUM(F101:F107)</f>
        <v>520</v>
      </c>
      <c r="G108" s="37" t="n">
        <f aca="false">SUM(G101:G107)</f>
        <v>19.19795</v>
      </c>
      <c r="H108" s="37" t="n">
        <f aca="false">SUM(H101:H107)</f>
        <v>15.34395</v>
      </c>
      <c r="I108" s="37" t="n">
        <f aca="false">SUM(I101:I107)</f>
        <v>103.8086</v>
      </c>
      <c r="J108" s="37" t="n">
        <f aca="false">SUM(J101:J107)</f>
        <v>624.653</v>
      </c>
      <c r="K108" s="38"/>
      <c r="L108" s="37" t="n">
        <f aca="false">SUM(L101:L107)</f>
        <v>81.75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34</v>
      </c>
      <c r="D109" s="31" t="s">
        <v>35</v>
      </c>
      <c r="E109" s="28" t="s">
        <v>59</v>
      </c>
      <c r="F109" s="29" t="n">
        <v>60</v>
      </c>
      <c r="G109" s="29" t="n">
        <v>0.48</v>
      </c>
      <c r="H109" s="29" t="n">
        <v>0.06</v>
      </c>
      <c r="I109" s="29" t="n">
        <v>1.5</v>
      </c>
      <c r="J109" s="29" t="n">
        <v>8.4</v>
      </c>
      <c r="K109" s="30" t="n">
        <v>36</v>
      </c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37</v>
      </c>
      <c r="E110" s="28" t="s">
        <v>76</v>
      </c>
      <c r="F110" s="29" t="n">
        <v>200</v>
      </c>
      <c r="G110" s="29" t="n">
        <v>2.236</v>
      </c>
      <c r="H110" s="29" t="n">
        <v>3.232</v>
      </c>
      <c r="I110" s="29" t="n">
        <v>15.154</v>
      </c>
      <c r="J110" s="29" t="n">
        <v>98.8</v>
      </c>
      <c r="K110" s="30" t="n">
        <v>122</v>
      </c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39</v>
      </c>
      <c r="E111" s="28" t="s">
        <v>77</v>
      </c>
      <c r="F111" s="29" t="n">
        <v>90</v>
      </c>
      <c r="G111" s="29" t="n">
        <v>16.092</v>
      </c>
      <c r="H111" s="29" t="n">
        <v>14.21235</v>
      </c>
      <c r="I111" s="29" t="n">
        <v>13.4127</v>
      </c>
      <c r="J111" s="29" t="n">
        <v>237.2265</v>
      </c>
      <c r="K111" s="30" t="n">
        <v>309</v>
      </c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41</v>
      </c>
      <c r="E112" s="28" t="s">
        <v>78</v>
      </c>
      <c r="F112" s="29" t="n">
        <v>150</v>
      </c>
      <c r="G112" s="29" t="n">
        <v>2.6016</v>
      </c>
      <c r="H112" s="29" t="n">
        <v>7.725</v>
      </c>
      <c r="I112" s="29" t="n">
        <v>17.1672</v>
      </c>
      <c r="J112" s="29" t="n">
        <v>148.3065</v>
      </c>
      <c r="K112" s="30" t="n">
        <v>184</v>
      </c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42</v>
      </c>
      <c r="E113" s="28" t="s">
        <v>79</v>
      </c>
      <c r="F113" s="29" t="n">
        <v>200</v>
      </c>
      <c r="G113" s="29" t="n">
        <v>0.126</v>
      </c>
      <c r="H113" s="29" t="n">
        <v>0.014</v>
      </c>
      <c r="I113" s="29" t="n">
        <v>22.398</v>
      </c>
      <c r="J113" s="29" t="n">
        <v>92.54</v>
      </c>
      <c r="K113" s="30" t="n">
        <v>450</v>
      </c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44</v>
      </c>
      <c r="E114" s="28" t="s">
        <v>29</v>
      </c>
      <c r="F114" s="29" t="n">
        <v>40</v>
      </c>
      <c r="G114" s="29" t="n">
        <v>3</v>
      </c>
      <c r="H114" s="29" t="n">
        <v>1.16</v>
      </c>
      <c r="I114" s="29" t="n">
        <v>20.56</v>
      </c>
      <c r="J114" s="29" t="n">
        <v>104.8</v>
      </c>
      <c r="K114" s="30" t="n">
        <v>18</v>
      </c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45</v>
      </c>
      <c r="E115" s="28" t="s">
        <v>46</v>
      </c>
      <c r="F115" s="29" t="n">
        <v>40</v>
      </c>
      <c r="G115" s="29" t="n">
        <v>2.24</v>
      </c>
      <c r="H115" s="29" t="n">
        <v>0.44</v>
      </c>
      <c r="I115" s="29" t="n">
        <v>19.76</v>
      </c>
      <c r="J115" s="29" t="n">
        <v>92.8</v>
      </c>
      <c r="K115" s="30" t="n">
        <v>19</v>
      </c>
      <c r="L115" s="29" t="n">
        <v>115</v>
      </c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33</v>
      </c>
      <c r="E118" s="36"/>
      <c r="F118" s="37" t="n">
        <f aca="false">SUM(F109:F117)</f>
        <v>780</v>
      </c>
      <c r="G118" s="37" t="n">
        <f aca="false">SUM(G109:G117)</f>
        <v>26.7756</v>
      </c>
      <c r="H118" s="37" t="n">
        <f aca="false">SUM(H109:H117)</f>
        <v>26.84335</v>
      </c>
      <c r="I118" s="37" t="n">
        <f aca="false">SUM(I109:I117)</f>
        <v>109.9519</v>
      </c>
      <c r="J118" s="37" t="n">
        <f aca="false">SUM(J109:J117)</f>
        <v>782.873</v>
      </c>
      <c r="K118" s="38"/>
      <c r="L118" s="37" t="n">
        <f aca="false">SUM(L109:L117)</f>
        <v>115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47</v>
      </c>
      <c r="D119" s="44"/>
      <c r="E119" s="45"/>
      <c r="F119" s="46" t="n">
        <f aca="false">F108+F118</f>
        <v>1300</v>
      </c>
      <c r="G119" s="46" t="n">
        <f aca="false">G108+G118</f>
        <v>45.97355</v>
      </c>
      <c r="H119" s="46" t="n">
        <f aca="false">H108+H118</f>
        <v>42.1873</v>
      </c>
      <c r="I119" s="46" t="n">
        <f aca="false">I108+I118</f>
        <v>213.7605</v>
      </c>
      <c r="J119" s="46" t="n">
        <f aca="false">J108+J118</f>
        <v>1407.526</v>
      </c>
      <c r="K119" s="46"/>
      <c r="L119" s="46" t="n">
        <f aca="false">L108+L118</f>
        <v>196.75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23</v>
      </c>
      <c r="D120" s="20" t="s">
        <v>24</v>
      </c>
      <c r="E120" s="21" t="s">
        <v>56</v>
      </c>
      <c r="F120" s="22" t="n">
        <v>200</v>
      </c>
      <c r="G120" s="22" t="n">
        <v>4.432</v>
      </c>
      <c r="H120" s="22" t="n">
        <v>4.838</v>
      </c>
      <c r="I120" s="22" t="n">
        <v>24.283</v>
      </c>
      <c r="J120" s="22" t="n">
        <v>158.52</v>
      </c>
      <c r="K120" s="23" t="n">
        <v>196</v>
      </c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 t="s">
        <v>32</v>
      </c>
      <c r="F121" s="29" t="n">
        <v>40</v>
      </c>
      <c r="G121" s="29" t="n">
        <v>3</v>
      </c>
      <c r="H121" s="29" t="n">
        <v>3.92</v>
      </c>
      <c r="I121" s="29" t="n">
        <v>29.76</v>
      </c>
      <c r="J121" s="29" t="n">
        <v>166.8</v>
      </c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26</v>
      </c>
      <c r="E122" s="28" t="s">
        <v>80</v>
      </c>
      <c r="F122" s="29" t="n">
        <v>200</v>
      </c>
      <c r="G122" s="29" t="n">
        <v>2.4</v>
      </c>
      <c r="H122" s="29" t="n">
        <v>2.56</v>
      </c>
      <c r="I122" s="29" t="n">
        <v>9.754</v>
      </c>
      <c r="J122" s="29" t="n">
        <v>71.94</v>
      </c>
      <c r="K122" s="30" t="n">
        <v>421</v>
      </c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28</v>
      </c>
      <c r="E123" s="28" t="s">
        <v>29</v>
      </c>
      <c r="F123" s="29" t="n">
        <v>60</v>
      </c>
      <c r="G123" s="29" t="n">
        <v>4.5</v>
      </c>
      <c r="H123" s="29" t="n">
        <v>1.74</v>
      </c>
      <c r="I123" s="29" t="n">
        <v>30.84</v>
      </c>
      <c r="J123" s="29" t="n">
        <v>157.2</v>
      </c>
      <c r="K123" s="30" t="n">
        <v>18</v>
      </c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30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 t="s">
        <v>31</v>
      </c>
      <c r="F125" s="29" t="n">
        <v>10</v>
      </c>
      <c r="G125" s="29" t="n">
        <v>2.32</v>
      </c>
      <c r="H125" s="29" t="n">
        <v>2.95</v>
      </c>
      <c r="I125" s="29" t="n">
        <v>0</v>
      </c>
      <c r="J125" s="29" t="n">
        <v>36.4</v>
      </c>
      <c r="K125" s="30" t="n">
        <v>16</v>
      </c>
      <c r="L125" s="29" t="n">
        <v>81.75</v>
      </c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33</v>
      </c>
      <c r="E127" s="36"/>
      <c r="F127" s="37" t="n">
        <f aca="false">SUM(F120:F126)</f>
        <v>510</v>
      </c>
      <c r="G127" s="37" t="n">
        <f aca="false">SUM(G120:G126)</f>
        <v>16.652</v>
      </c>
      <c r="H127" s="37" t="n">
        <f aca="false">SUM(H120:H126)</f>
        <v>16.008</v>
      </c>
      <c r="I127" s="37" t="n">
        <f aca="false">SUM(I120:I126)</f>
        <v>94.637</v>
      </c>
      <c r="J127" s="37" t="n">
        <f aca="false">SUM(J120:J126)</f>
        <v>590.86</v>
      </c>
      <c r="K127" s="38"/>
      <c r="L127" s="37" t="n">
        <f aca="false">SUM(L120:L126)</f>
        <v>81.75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34</v>
      </c>
      <c r="D128" s="31" t="s">
        <v>35</v>
      </c>
      <c r="E128" s="28" t="s">
        <v>81</v>
      </c>
      <c r="F128" s="29" t="n">
        <v>60</v>
      </c>
      <c r="G128" s="29" t="n">
        <v>1.08</v>
      </c>
      <c r="H128" s="29" t="n">
        <v>2.4576</v>
      </c>
      <c r="I128" s="29" t="n">
        <v>3.7191</v>
      </c>
      <c r="J128" s="29" t="n">
        <v>41.967</v>
      </c>
      <c r="K128" s="30" t="n">
        <v>56</v>
      </c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37</v>
      </c>
      <c r="E129" s="28" t="s">
        <v>82</v>
      </c>
      <c r="F129" s="29" t="n">
        <v>200</v>
      </c>
      <c r="G129" s="29" t="n">
        <v>6.139</v>
      </c>
      <c r="H129" s="29" t="n">
        <v>5.575</v>
      </c>
      <c r="I129" s="29" t="n">
        <v>10.854</v>
      </c>
      <c r="J129" s="29" t="n">
        <v>109.42</v>
      </c>
      <c r="K129" s="30" t="n">
        <v>152</v>
      </c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39</v>
      </c>
      <c r="E130" s="28" t="s">
        <v>83</v>
      </c>
      <c r="F130" s="29" t="n">
        <v>90</v>
      </c>
      <c r="G130" s="29" t="n">
        <v>13.428</v>
      </c>
      <c r="H130" s="29" t="n">
        <v>9.2457</v>
      </c>
      <c r="I130" s="29" t="n">
        <v>3.7962</v>
      </c>
      <c r="J130" s="29" t="n">
        <v>165.11</v>
      </c>
      <c r="K130" s="30" t="n">
        <v>284</v>
      </c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41</v>
      </c>
      <c r="E131" s="28" t="s">
        <v>84</v>
      </c>
      <c r="F131" s="29" t="n">
        <v>150</v>
      </c>
      <c r="G131" s="29" t="n">
        <v>5.835</v>
      </c>
      <c r="H131" s="29" t="n">
        <v>6.87</v>
      </c>
      <c r="I131" s="29" t="n">
        <v>37.0725</v>
      </c>
      <c r="J131" s="29" t="n">
        <v>233.55</v>
      </c>
      <c r="K131" s="30" t="n">
        <v>340</v>
      </c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42</v>
      </c>
      <c r="E132" s="28" t="s">
        <v>43</v>
      </c>
      <c r="F132" s="29" t="n">
        <v>200</v>
      </c>
      <c r="G132" s="29" t="n">
        <v>0.48</v>
      </c>
      <c r="H132" s="29" t="n">
        <v>0.036</v>
      </c>
      <c r="I132" s="29" t="n">
        <v>14.832</v>
      </c>
      <c r="J132" s="29" t="n">
        <v>60.72</v>
      </c>
      <c r="K132" s="30" t="n">
        <v>638</v>
      </c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44</v>
      </c>
      <c r="E133" s="28" t="s">
        <v>29</v>
      </c>
      <c r="F133" s="29" t="n">
        <v>20</v>
      </c>
      <c r="G133" s="29" t="n">
        <v>1.5</v>
      </c>
      <c r="H133" s="29" t="n">
        <v>0.58</v>
      </c>
      <c r="I133" s="29" t="n">
        <v>10.28</v>
      </c>
      <c r="J133" s="29" t="n">
        <v>52.4</v>
      </c>
      <c r="K133" s="30" t="n">
        <v>18</v>
      </c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45</v>
      </c>
      <c r="E134" s="28" t="s">
        <v>46</v>
      </c>
      <c r="F134" s="29" t="n">
        <v>40</v>
      </c>
      <c r="G134" s="29" t="n">
        <v>2.24</v>
      </c>
      <c r="H134" s="29" t="n">
        <v>0.44</v>
      </c>
      <c r="I134" s="29" t="n">
        <v>19.76</v>
      </c>
      <c r="J134" s="29" t="n">
        <v>92.8</v>
      </c>
      <c r="K134" s="30" t="n">
        <v>19</v>
      </c>
      <c r="L134" s="29" t="n">
        <v>115</v>
      </c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33</v>
      </c>
      <c r="E137" s="36"/>
      <c r="F137" s="37" t="n">
        <f aca="false">SUM(F128:F136)</f>
        <v>760</v>
      </c>
      <c r="G137" s="37" t="n">
        <f aca="false">SUM(G128:G136)</f>
        <v>30.702</v>
      </c>
      <c r="H137" s="37" t="n">
        <f aca="false">SUM(H128:H136)</f>
        <v>25.2043</v>
      </c>
      <c r="I137" s="37" t="n">
        <f aca="false">SUM(I128:I136)</f>
        <v>100.3138</v>
      </c>
      <c r="J137" s="37" t="n">
        <f aca="false">SUM(J128:J136)</f>
        <v>755.967</v>
      </c>
      <c r="K137" s="38"/>
      <c r="L137" s="37" t="n">
        <f aca="false">SUM(L128:L136)</f>
        <v>115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47</v>
      </c>
      <c r="D138" s="44"/>
      <c r="E138" s="45"/>
      <c r="F138" s="46" t="n">
        <f aca="false">F127+F137</f>
        <v>1270</v>
      </c>
      <c r="G138" s="46" t="n">
        <f aca="false">G127+G137</f>
        <v>47.354</v>
      </c>
      <c r="H138" s="46" t="n">
        <f aca="false">H127+H137</f>
        <v>41.2123</v>
      </c>
      <c r="I138" s="46" t="n">
        <f aca="false">I127+I137</f>
        <v>194.9508</v>
      </c>
      <c r="J138" s="46" t="n">
        <f aca="false">J127+J137</f>
        <v>1346.827</v>
      </c>
      <c r="K138" s="46"/>
      <c r="L138" s="46" t="n">
        <f aca="false">L127+L137</f>
        <v>196.75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23</v>
      </c>
      <c r="D139" s="20" t="s">
        <v>24</v>
      </c>
      <c r="E139" s="21" t="s">
        <v>85</v>
      </c>
      <c r="F139" s="22" t="n">
        <v>180</v>
      </c>
      <c r="G139" s="22" t="n">
        <v>6.4188</v>
      </c>
      <c r="H139" s="22" t="n">
        <v>8.5131</v>
      </c>
      <c r="I139" s="22" t="n">
        <v>22.8276</v>
      </c>
      <c r="J139" s="22" t="n">
        <v>193.95</v>
      </c>
      <c r="K139" s="23" t="n">
        <v>191</v>
      </c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 t="s">
        <v>31</v>
      </c>
      <c r="F140" s="29" t="n">
        <v>10</v>
      </c>
      <c r="G140" s="29" t="n">
        <v>2.32</v>
      </c>
      <c r="H140" s="29" t="n">
        <v>2.95</v>
      </c>
      <c r="I140" s="29" t="n">
        <v>0</v>
      </c>
      <c r="J140" s="29" t="n">
        <v>36.4</v>
      </c>
      <c r="K140" s="30" t="n">
        <v>16</v>
      </c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26</v>
      </c>
      <c r="E141" s="28" t="s">
        <v>57</v>
      </c>
      <c r="F141" s="29" t="n">
        <v>200</v>
      </c>
      <c r="G141" s="29" t="n">
        <v>3.9008</v>
      </c>
      <c r="H141" s="29" t="n">
        <v>3.8432</v>
      </c>
      <c r="I141" s="29" t="n">
        <v>13.666</v>
      </c>
      <c r="J141" s="29" t="n">
        <v>104.5288</v>
      </c>
      <c r="K141" s="30" t="n">
        <v>419</v>
      </c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28</v>
      </c>
      <c r="E142" s="28" t="s">
        <v>29</v>
      </c>
      <c r="F142" s="29" t="n">
        <v>60</v>
      </c>
      <c r="G142" s="29" t="n">
        <v>4.5</v>
      </c>
      <c r="H142" s="29" t="n">
        <v>1.74</v>
      </c>
      <c r="I142" s="29" t="n">
        <v>30.84</v>
      </c>
      <c r="J142" s="29" t="n">
        <v>157.2</v>
      </c>
      <c r="K142" s="30" t="n">
        <v>18</v>
      </c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30</v>
      </c>
      <c r="E143" s="28" t="s">
        <v>58</v>
      </c>
      <c r="F143" s="29" t="n">
        <v>100</v>
      </c>
      <c r="G143" s="29" t="n">
        <v>0.4</v>
      </c>
      <c r="H143" s="29" t="n">
        <v>0.4</v>
      </c>
      <c r="I143" s="29" t="n">
        <v>9.8</v>
      </c>
      <c r="J143" s="29" t="n">
        <v>47</v>
      </c>
      <c r="K143" s="30" t="n">
        <v>403</v>
      </c>
      <c r="L143" s="29" t="n">
        <v>81.75</v>
      </c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33</v>
      </c>
      <c r="E146" s="36"/>
      <c r="F146" s="37" t="n">
        <f aca="false">SUM(F139:F145)</f>
        <v>550</v>
      </c>
      <c r="G146" s="37" t="n">
        <f aca="false">SUM(G139:G145)</f>
        <v>17.5396</v>
      </c>
      <c r="H146" s="37" t="n">
        <f aca="false">SUM(H139:H145)</f>
        <v>17.4463</v>
      </c>
      <c r="I146" s="37" t="n">
        <f aca="false">SUM(I139:I145)</f>
        <v>77.1336</v>
      </c>
      <c r="J146" s="37" t="n">
        <f aca="false">SUM(J139:J145)</f>
        <v>539.0788</v>
      </c>
      <c r="K146" s="38"/>
      <c r="L146" s="37" t="n">
        <f aca="false">SUM(L139:L145)</f>
        <v>81.75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34</v>
      </c>
      <c r="D147" s="31" t="s">
        <v>35</v>
      </c>
      <c r="E147" s="28" t="s">
        <v>51</v>
      </c>
      <c r="F147" s="29" t="n">
        <v>70</v>
      </c>
      <c r="G147" s="29" t="n">
        <v>0.84</v>
      </c>
      <c r="H147" s="29" t="n">
        <v>3.29</v>
      </c>
      <c r="I147" s="29" t="n">
        <v>5.39</v>
      </c>
      <c r="J147" s="29" t="n">
        <v>54.6</v>
      </c>
      <c r="K147" s="30" t="n">
        <v>25</v>
      </c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37</v>
      </c>
      <c r="E148" s="28" t="s">
        <v>86</v>
      </c>
      <c r="F148" s="29" t="n">
        <v>200</v>
      </c>
      <c r="G148" s="29" t="n">
        <v>8.3188</v>
      </c>
      <c r="H148" s="29" t="n">
        <v>6.749</v>
      </c>
      <c r="I148" s="29" t="n">
        <v>11.3682</v>
      </c>
      <c r="J148" s="29" t="n">
        <v>129.758</v>
      </c>
      <c r="K148" s="30" t="n">
        <v>121</v>
      </c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39</v>
      </c>
      <c r="E149" s="28" t="s">
        <v>87</v>
      </c>
      <c r="F149" s="29" t="n">
        <v>100</v>
      </c>
      <c r="G149" s="29" t="n">
        <v>20.678</v>
      </c>
      <c r="H149" s="29" t="n">
        <v>4.697</v>
      </c>
      <c r="I149" s="29" t="n">
        <v>16.588</v>
      </c>
      <c r="J149" s="29" t="n">
        <v>191.48</v>
      </c>
      <c r="K149" s="30" t="n">
        <v>256</v>
      </c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41</v>
      </c>
      <c r="E150" s="28" t="s">
        <v>88</v>
      </c>
      <c r="F150" s="29" t="n">
        <v>190</v>
      </c>
      <c r="G150" s="29" t="n">
        <v>4.8716</v>
      </c>
      <c r="H150" s="29" t="n">
        <v>5.6677</v>
      </c>
      <c r="I150" s="29" t="n">
        <v>39.3775</v>
      </c>
      <c r="J150" s="29" t="n">
        <v>228.437</v>
      </c>
      <c r="K150" s="30" t="n">
        <v>346</v>
      </c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42</v>
      </c>
      <c r="E151" s="28" t="s">
        <v>89</v>
      </c>
      <c r="F151" s="29" t="n">
        <v>200</v>
      </c>
      <c r="G151" s="29" t="n">
        <v>0.135</v>
      </c>
      <c r="H151" s="29" t="n">
        <v>0.032</v>
      </c>
      <c r="I151" s="29" t="n">
        <v>15.428</v>
      </c>
      <c r="J151" s="29" t="n">
        <v>62.15</v>
      </c>
      <c r="K151" s="30" t="n">
        <v>431</v>
      </c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44</v>
      </c>
      <c r="E152" s="28" t="s">
        <v>29</v>
      </c>
      <c r="F152" s="29" t="n">
        <v>60</v>
      </c>
      <c r="G152" s="29" t="n">
        <v>4.5</v>
      </c>
      <c r="H152" s="29" t="n">
        <v>1.74</v>
      </c>
      <c r="I152" s="29" t="n">
        <v>30.84</v>
      </c>
      <c r="J152" s="29" t="n">
        <v>157.2</v>
      </c>
      <c r="K152" s="30" t="n">
        <v>18</v>
      </c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45</v>
      </c>
      <c r="E153" s="28" t="s">
        <v>46</v>
      </c>
      <c r="F153" s="29" t="n">
        <v>40</v>
      </c>
      <c r="G153" s="29" t="n">
        <v>2.24</v>
      </c>
      <c r="H153" s="29" t="n">
        <v>0.44</v>
      </c>
      <c r="I153" s="29" t="n">
        <v>19.76</v>
      </c>
      <c r="J153" s="29" t="n">
        <v>92.8</v>
      </c>
      <c r="K153" s="30" t="n">
        <v>19</v>
      </c>
      <c r="L153" s="29" t="n">
        <v>115</v>
      </c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33</v>
      </c>
      <c r="E156" s="36"/>
      <c r="F156" s="37" t="n">
        <f aca="false">SUM(F147:F155)</f>
        <v>860</v>
      </c>
      <c r="G156" s="37" t="n">
        <f aca="false">SUM(G147:G155)</f>
        <v>41.5834</v>
      </c>
      <c r="H156" s="37" t="n">
        <f aca="false">SUM(H147:H155)</f>
        <v>22.6157</v>
      </c>
      <c r="I156" s="37" t="n">
        <f aca="false">SUM(I147:I155)</f>
        <v>138.7517</v>
      </c>
      <c r="J156" s="37" t="n">
        <f aca="false">SUM(J147:J155)</f>
        <v>916.425</v>
      </c>
      <c r="K156" s="38"/>
      <c r="L156" s="37" t="n">
        <f aca="false">SUM(L147:L155)</f>
        <v>115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47</v>
      </c>
      <c r="D157" s="44"/>
      <c r="E157" s="45"/>
      <c r="F157" s="46" t="n">
        <f aca="false">F146+F156</f>
        <v>1410</v>
      </c>
      <c r="G157" s="46" t="n">
        <f aca="false">G146+G156</f>
        <v>59.123</v>
      </c>
      <c r="H157" s="46" t="n">
        <f aca="false">H146+H156</f>
        <v>40.062</v>
      </c>
      <c r="I157" s="46" t="n">
        <f aca="false">I146+I156</f>
        <v>215.8853</v>
      </c>
      <c r="J157" s="46" t="n">
        <f aca="false">J146+J156</f>
        <v>1455.5038</v>
      </c>
      <c r="K157" s="46"/>
      <c r="L157" s="46" t="n">
        <f aca="false">L146+L156</f>
        <v>196.75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23</v>
      </c>
      <c r="D158" s="20" t="s">
        <v>24</v>
      </c>
      <c r="E158" s="21" t="s">
        <v>64</v>
      </c>
      <c r="F158" s="22" t="n">
        <v>200</v>
      </c>
      <c r="G158" s="22" t="n">
        <v>20.882</v>
      </c>
      <c r="H158" s="22" t="n">
        <v>22.47</v>
      </c>
      <c r="I158" s="22" t="n">
        <v>3.902</v>
      </c>
      <c r="J158" s="22" t="n">
        <v>301.42</v>
      </c>
      <c r="K158" s="23" t="n">
        <v>232</v>
      </c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 t="s">
        <v>75</v>
      </c>
      <c r="F159" s="29" t="n">
        <v>50</v>
      </c>
      <c r="G159" s="29" t="n">
        <v>4.4311</v>
      </c>
      <c r="H159" s="29" t="n">
        <v>3.765</v>
      </c>
      <c r="I159" s="29" t="n">
        <v>26.53305</v>
      </c>
      <c r="J159" s="29" t="n">
        <v>157.6975</v>
      </c>
      <c r="K159" s="30" t="n">
        <v>551</v>
      </c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26</v>
      </c>
      <c r="E160" s="28" t="s">
        <v>90</v>
      </c>
      <c r="F160" s="29" t="n">
        <v>200</v>
      </c>
      <c r="G160" s="29" t="n">
        <v>0</v>
      </c>
      <c r="H160" s="29" t="n">
        <v>0</v>
      </c>
      <c r="I160" s="29" t="n">
        <v>5.994</v>
      </c>
      <c r="J160" s="29" t="n">
        <v>23.94</v>
      </c>
      <c r="K160" s="30" t="n">
        <v>420</v>
      </c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28</v>
      </c>
      <c r="E161" s="28" t="s">
        <v>29</v>
      </c>
      <c r="F161" s="29" t="n">
        <v>60</v>
      </c>
      <c r="G161" s="29" t="n">
        <v>4.5</v>
      </c>
      <c r="H161" s="29" t="n">
        <v>1.74</v>
      </c>
      <c r="I161" s="29" t="n">
        <v>30.84</v>
      </c>
      <c r="J161" s="29" t="n">
        <v>157.2</v>
      </c>
      <c r="K161" s="30" t="n">
        <v>18</v>
      </c>
      <c r="L161" s="29" t="n">
        <v>81.75</v>
      </c>
    </row>
    <row r="162" customFormat="false" ht="15" hidden="false" customHeight="false" outlineLevel="0" collapsed="false">
      <c r="A162" s="24"/>
      <c r="B162" s="25"/>
      <c r="C162" s="26"/>
      <c r="D162" s="31" t="s">
        <v>30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33</v>
      </c>
      <c r="E165" s="36"/>
      <c r="F165" s="37" t="n">
        <f aca="false">SUM(F158:F164)</f>
        <v>510</v>
      </c>
      <c r="G165" s="37" t="n">
        <f aca="false">SUM(G158:G164)</f>
        <v>29.8131</v>
      </c>
      <c r="H165" s="37" t="n">
        <f aca="false">SUM(H158:H164)</f>
        <v>27.975</v>
      </c>
      <c r="I165" s="37" t="n">
        <f aca="false">SUM(I158:I164)</f>
        <v>67.26905</v>
      </c>
      <c r="J165" s="37" t="n">
        <f aca="false">SUM(J158:J164)</f>
        <v>640.2575</v>
      </c>
      <c r="K165" s="38"/>
      <c r="L165" s="37" t="n">
        <f aca="false">SUM(L158:L164)</f>
        <v>81.75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34</v>
      </c>
      <c r="D166" s="31" t="s">
        <v>35</v>
      </c>
      <c r="E166" s="28" t="s">
        <v>65</v>
      </c>
      <c r="F166" s="29" t="n">
        <v>60</v>
      </c>
      <c r="G166" s="29" t="n">
        <v>1.726</v>
      </c>
      <c r="H166" s="29" t="n">
        <v>4.4252</v>
      </c>
      <c r="I166" s="29" t="n">
        <v>6.1076</v>
      </c>
      <c r="J166" s="29" t="n">
        <v>71.428</v>
      </c>
      <c r="K166" s="30" t="n">
        <v>94</v>
      </c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37</v>
      </c>
      <c r="E167" s="28" t="s">
        <v>91</v>
      </c>
      <c r="F167" s="29" t="n">
        <v>200</v>
      </c>
      <c r="G167" s="29" t="n">
        <v>5.56</v>
      </c>
      <c r="H167" s="29" t="n">
        <v>3.447</v>
      </c>
      <c r="I167" s="29" t="n">
        <v>11.36</v>
      </c>
      <c r="J167" s="29" t="n">
        <v>99.32</v>
      </c>
      <c r="K167" s="30" t="n">
        <v>151</v>
      </c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39</v>
      </c>
      <c r="E168" s="28" t="s">
        <v>92</v>
      </c>
      <c r="F168" s="29" t="n">
        <v>240</v>
      </c>
      <c r="G168" s="29" t="n">
        <v>19.2825</v>
      </c>
      <c r="H168" s="29" t="n">
        <v>24.0971</v>
      </c>
      <c r="I168" s="29" t="n">
        <v>46.9207</v>
      </c>
      <c r="J168" s="29" t="n">
        <v>463.924</v>
      </c>
      <c r="K168" s="30" t="n">
        <v>331</v>
      </c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41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42</v>
      </c>
      <c r="E170" s="28" t="s">
        <v>93</v>
      </c>
      <c r="F170" s="29" t="n">
        <v>200</v>
      </c>
      <c r="G170" s="29" t="n">
        <v>0.00732</v>
      </c>
      <c r="H170" s="29" t="n">
        <v>0.0444</v>
      </c>
      <c r="I170" s="29" t="n">
        <v>12.8304</v>
      </c>
      <c r="J170" s="29" t="n">
        <v>51.48</v>
      </c>
      <c r="K170" s="30" t="n">
        <v>476</v>
      </c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44</v>
      </c>
      <c r="E171" s="28" t="s">
        <v>29</v>
      </c>
      <c r="F171" s="29" t="n">
        <v>20</v>
      </c>
      <c r="G171" s="29" t="n">
        <v>1.5</v>
      </c>
      <c r="H171" s="29" t="n">
        <v>0.58</v>
      </c>
      <c r="I171" s="29" t="n">
        <v>10.28</v>
      </c>
      <c r="J171" s="29" t="n">
        <v>52.4</v>
      </c>
      <c r="K171" s="30" t="n">
        <v>18</v>
      </c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45</v>
      </c>
      <c r="E172" s="28" t="s">
        <v>46</v>
      </c>
      <c r="F172" s="29" t="n">
        <v>20</v>
      </c>
      <c r="G172" s="29" t="n">
        <v>1.12</v>
      </c>
      <c r="H172" s="29" t="n">
        <v>0.22</v>
      </c>
      <c r="I172" s="29" t="n">
        <v>9.88</v>
      </c>
      <c r="J172" s="29" t="n">
        <v>46.4</v>
      </c>
      <c r="K172" s="30" t="n">
        <v>19</v>
      </c>
      <c r="L172" s="29" t="n">
        <v>115</v>
      </c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33</v>
      </c>
      <c r="E175" s="36"/>
      <c r="F175" s="37" t="n">
        <f aca="false">SUM(F166:F174)</f>
        <v>740</v>
      </c>
      <c r="G175" s="37" t="n">
        <f aca="false">SUM(G166:G174)</f>
        <v>29.19582</v>
      </c>
      <c r="H175" s="37" t="n">
        <f aca="false">SUM(H166:H174)</f>
        <v>32.8137</v>
      </c>
      <c r="I175" s="37" t="n">
        <f aca="false">SUM(I166:I174)</f>
        <v>97.3787</v>
      </c>
      <c r="J175" s="37" t="n">
        <f aca="false">SUM(J166:J174)</f>
        <v>784.952</v>
      </c>
      <c r="K175" s="38"/>
      <c r="L175" s="37" t="n">
        <f aca="false">SUM(L166:L174)</f>
        <v>115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47</v>
      </c>
      <c r="D176" s="44"/>
      <c r="E176" s="45"/>
      <c r="F176" s="46" t="n">
        <f aca="false">F165+F175</f>
        <v>1250</v>
      </c>
      <c r="G176" s="46" t="n">
        <f aca="false">G165+G175</f>
        <v>59.00892</v>
      </c>
      <c r="H176" s="46" t="n">
        <f aca="false">H165+H175</f>
        <v>60.7887</v>
      </c>
      <c r="I176" s="46" t="n">
        <f aca="false">I165+I175</f>
        <v>164.64775</v>
      </c>
      <c r="J176" s="46" t="n">
        <f aca="false">J165+J175</f>
        <v>1425.2095</v>
      </c>
      <c r="K176" s="46"/>
      <c r="L176" s="46" t="n">
        <f aca="false">L165+L175</f>
        <v>196.75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23</v>
      </c>
      <c r="D177" s="20" t="s">
        <v>24</v>
      </c>
      <c r="E177" s="21" t="s">
        <v>56</v>
      </c>
      <c r="F177" s="22" t="n">
        <v>200</v>
      </c>
      <c r="G177" s="22" t="n">
        <v>4.432</v>
      </c>
      <c r="H177" s="22" t="n">
        <v>4.838</v>
      </c>
      <c r="I177" s="22" t="n">
        <v>24.283</v>
      </c>
      <c r="J177" s="22" t="n">
        <v>158.52</v>
      </c>
      <c r="K177" s="23" t="n">
        <v>196</v>
      </c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 t="s">
        <v>31</v>
      </c>
      <c r="F178" s="29" t="n">
        <v>20</v>
      </c>
      <c r="G178" s="29" t="n">
        <v>4.64</v>
      </c>
      <c r="H178" s="29" t="n">
        <v>5.9</v>
      </c>
      <c r="I178" s="29" t="n">
        <v>0</v>
      </c>
      <c r="J178" s="29" t="n">
        <v>72.8</v>
      </c>
      <c r="K178" s="30" t="n">
        <v>16</v>
      </c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26</v>
      </c>
      <c r="E179" s="28" t="s">
        <v>27</v>
      </c>
      <c r="F179" s="29" t="n">
        <v>200</v>
      </c>
      <c r="G179" s="29" t="n">
        <v>3.972</v>
      </c>
      <c r="H179" s="29" t="n">
        <v>3.8</v>
      </c>
      <c r="I179" s="29" t="n">
        <v>9.104</v>
      </c>
      <c r="J179" s="29" t="n">
        <v>87.52</v>
      </c>
      <c r="K179" s="30" t="n">
        <v>415</v>
      </c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28</v>
      </c>
      <c r="E180" s="28" t="s">
        <v>29</v>
      </c>
      <c r="F180" s="29" t="n">
        <v>40</v>
      </c>
      <c r="G180" s="29" t="n">
        <v>3</v>
      </c>
      <c r="H180" s="29" t="n">
        <v>1.16</v>
      </c>
      <c r="I180" s="29" t="n">
        <v>20.56</v>
      </c>
      <c r="J180" s="29" t="n">
        <v>104.8</v>
      </c>
      <c r="K180" s="30" t="n">
        <v>18</v>
      </c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30</v>
      </c>
      <c r="E181" s="28" t="s">
        <v>58</v>
      </c>
      <c r="F181" s="29" t="n">
        <v>100</v>
      </c>
      <c r="G181" s="29" t="n">
        <v>0.4</v>
      </c>
      <c r="H181" s="29" t="n">
        <v>0.4</v>
      </c>
      <c r="I181" s="29" t="n">
        <v>9.8</v>
      </c>
      <c r="J181" s="29" t="n">
        <v>47</v>
      </c>
      <c r="K181" s="30" t="n">
        <v>403</v>
      </c>
      <c r="L181" s="29" t="n">
        <v>81.75</v>
      </c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33</v>
      </c>
      <c r="E184" s="36"/>
      <c r="F184" s="37" t="n">
        <f aca="false">SUM(F177:F183)</f>
        <v>560</v>
      </c>
      <c r="G184" s="37" t="n">
        <f aca="false">SUM(G177:G183)</f>
        <v>16.444</v>
      </c>
      <c r="H184" s="37" t="n">
        <f aca="false">SUM(H177:H183)</f>
        <v>16.098</v>
      </c>
      <c r="I184" s="37" t="n">
        <f aca="false">SUM(I177:I183)</f>
        <v>63.747</v>
      </c>
      <c r="J184" s="37" t="n">
        <f aca="false">SUM(J177:J183)</f>
        <v>470.64</v>
      </c>
      <c r="K184" s="38"/>
      <c r="L184" s="37" t="n">
        <f aca="false">SUM(L177:L183)</f>
        <v>81.75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34</v>
      </c>
      <c r="D185" s="31" t="s">
        <v>35</v>
      </c>
      <c r="E185" s="28" t="s">
        <v>70</v>
      </c>
      <c r="F185" s="29" t="n">
        <v>60</v>
      </c>
      <c r="G185" s="29" t="n">
        <v>0.30996</v>
      </c>
      <c r="H185" s="29" t="n">
        <v>2.178504</v>
      </c>
      <c r="I185" s="29" t="n">
        <v>1.818432</v>
      </c>
      <c r="J185" s="29" t="n">
        <v>28.09728</v>
      </c>
      <c r="K185" s="30" t="n">
        <v>82</v>
      </c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37</v>
      </c>
      <c r="E186" s="28" t="s">
        <v>94</v>
      </c>
      <c r="F186" s="29" t="n">
        <v>200</v>
      </c>
      <c r="G186" s="29" t="n">
        <v>1.6048</v>
      </c>
      <c r="H186" s="29" t="n">
        <v>3.036</v>
      </c>
      <c r="I186" s="29" t="n">
        <v>6.738</v>
      </c>
      <c r="J186" s="29" t="n">
        <v>61.072</v>
      </c>
      <c r="K186" s="30" t="n">
        <v>157</v>
      </c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39</v>
      </c>
      <c r="E187" s="28" t="s">
        <v>72</v>
      </c>
      <c r="F187" s="29" t="n">
        <v>240</v>
      </c>
      <c r="G187" s="29" t="n">
        <v>22.8864</v>
      </c>
      <c r="H187" s="29" t="n">
        <v>36.588</v>
      </c>
      <c r="I187" s="29" t="n">
        <v>48.864</v>
      </c>
      <c r="J187" s="29" t="n">
        <v>510.24</v>
      </c>
      <c r="K187" s="30" t="n">
        <v>504</v>
      </c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41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42</v>
      </c>
      <c r="E189" s="28" t="s">
        <v>73</v>
      </c>
      <c r="F189" s="29" t="n">
        <v>200</v>
      </c>
      <c r="G189" s="29" t="n">
        <v>2</v>
      </c>
      <c r="H189" s="29" t="n">
        <v>0.2</v>
      </c>
      <c r="I189" s="29" t="n">
        <v>20.2</v>
      </c>
      <c r="J189" s="29" t="n">
        <v>92</v>
      </c>
      <c r="K189" s="30" t="n">
        <v>484</v>
      </c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44</v>
      </c>
      <c r="E190" s="28" t="s">
        <v>29</v>
      </c>
      <c r="F190" s="29" t="n">
        <v>20</v>
      </c>
      <c r="G190" s="29" t="n">
        <v>1.5</v>
      </c>
      <c r="H190" s="29" t="n">
        <v>0.58</v>
      </c>
      <c r="I190" s="29" t="n">
        <v>10.28</v>
      </c>
      <c r="J190" s="29" t="n">
        <v>52.4</v>
      </c>
      <c r="K190" s="30" t="n">
        <v>18</v>
      </c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45</v>
      </c>
      <c r="E191" s="28" t="s">
        <v>46</v>
      </c>
      <c r="F191" s="29" t="n">
        <v>20</v>
      </c>
      <c r="G191" s="29" t="n">
        <v>1.12</v>
      </c>
      <c r="H191" s="29" t="n">
        <v>0.22</v>
      </c>
      <c r="I191" s="29" t="n">
        <v>9.88</v>
      </c>
      <c r="J191" s="29" t="n">
        <v>46.4</v>
      </c>
      <c r="K191" s="30" t="n">
        <v>19</v>
      </c>
      <c r="L191" s="29" t="n">
        <v>115</v>
      </c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33</v>
      </c>
      <c r="E194" s="36"/>
      <c r="F194" s="37" t="n">
        <f aca="false">SUM(F185:F193)</f>
        <v>740</v>
      </c>
      <c r="G194" s="37" t="n">
        <f aca="false">SUM(G185:G193)</f>
        <v>29.42116</v>
      </c>
      <c r="H194" s="37" t="n">
        <f aca="false">SUM(H185:H193)</f>
        <v>42.802504</v>
      </c>
      <c r="I194" s="37" t="n">
        <f aca="false">SUM(I185:I193)</f>
        <v>97.780432</v>
      </c>
      <c r="J194" s="37" t="n">
        <f aca="false">SUM(J185:J193)</f>
        <v>790.20928</v>
      </c>
      <c r="K194" s="38"/>
      <c r="L194" s="37" t="n">
        <f aca="false">SUM(L185:L193)</f>
        <v>115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47</v>
      </c>
      <c r="D195" s="44"/>
      <c r="E195" s="45"/>
      <c r="F195" s="46" t="n">
        <f aca="false">F184+F194</f>
        <v>1300</v>
      </c>
      <c r="G195" s="46" t="n">
        <f aca="false">G184+G194</f>
        <v>45.86516</v>
      </c>
      <c r="H195" s="46" t="n">
        <f aca="false">H184+H194</f>
        <v>58.900504</v>
      </c>
      <c r="I195" s="46" t="n">
        <f aca="false">I184+I194</f>
        <v>161.527432</v>
      </c>
      <c r="J195" s="46" t="n">
        <f aca="false">J184+J194</f>
        <v>1260.84928</v>
      </c>
      <c r="K195" s="46"/>
      <c r="L195" s="46" t="n">
        <f aca="false">L184+L194</f>
        <v>196.75</v>
      </c>
    </row>
    <row r="196" customFormat="false" ht="12.75" hidden="false" customHeight="true" outlineLevel="0" collapsed="false">
      <c r="A196" s="50"/>
      <c r="B196" s="51"/>
      <c r="C196" s="52" t="s">
        <v>95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1294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55.201291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52.3096108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191.0466264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1431.924176</v>
      </c>
      <c r="K196" s="53"/>
      <c r="L196" s="53" t="n">
        <f aca="false">(L24+L43+L62+L81+L100+L119+L138+L157+L176+L195)/(IF(L24=0,0,1)+IF(L43=0,0,1)+IF(L62=0,0,1)+IF(L81=0,0,1)+IF(L100=0,0,1)+IF(L119=0,0,1)+IF(L138=0,0,1)+IF(L157=0,0,1)+IF(L176=0,0,1)+IF(L195=0,0,1))</f>
        <v>196.75</v>
      </c>
    </row>
  </sheetData>
  <sheetProtection sheet="true" objects="true" scenarios="true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2022-05-16T16:23:56Z</dcterms:created>
  <dc:creator>Nick</dc:creator>
  <dc:description/>
  <dc:language>en-US</dc:language>
  <cp:lastModifiedBy>farit</cp:lastModifiedBy>
  <dcterms:modified xsi:type="dcterms:W3CDTF">2023-10-15T14:57:36Z</dcterms:modified>
  <cp:revision>0</cp:revision>
  <dc:subject/>
  <dc:title/>
</cp:coreProperties>
</file>